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euzimanja\Igor Cigula\06.03\"/>
    </mc:Choice>
  </mc:AlternateContent>
  <bookViews>
    <workbookView xWindow="-105" yWindow="-105" windowWidth="23250" windowHeight="12570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" i="1" l="1"/>
  <c r="C25" i="1"/>
  <c r="C14" i="1"/>
  <c r="C84" i="1"/>
  <c r="C69" i="1" l="1"/>
  <c r="C41" i="1"/>
  <c r="C40" i="1" l="1"/>
  <c r="C92" i="1" s="1"/>
</calcChain>
</file>

<file path=xl/sharedStrings.xml><?xml version="1.0" encoding="utf-8"?>
<sst xmlns="http://schemas.openxmlformats.org/spreadsheetml/2006/main" count="179" uniqueCount="112">
  <si>
    <t>Naziv razdjela</t>
  </si>
  <si>
    <t>Šifra razdjela, glave, programa, aktivnosti/projekta</t>
  </si>
  <si>
    <t>Razdjel 003</t>
  </si>
  <si>
    <t>Program 1000</t>
  </si>
  <si>
    <t>Razdjel 006</t>
  </si>
  <si>
    <t>UO za zdravstvo, socijalnu skrb, udruge i mlade</t>
  </si>
  <si>
    <t>Razdjel 007</t>
  </si>
  <si>
    <t>UO za obrazovanje, kulturu, sport i tehničku kulturu</t>
  </si>
  <si>
    <t>UO za gospodarstvo, poljoprivredu, promet i komunalnu infrastrukturu</t>
  </si>
  <si>
    <t>Glava 00340</t>
  </si>
  <si>
    <t>Promet</t>
  </si>
  <si>
    <t>Poboljšanje prometne infrastrukture</t>
  </si>
  <si>
    <t>Glava 00720</t>
  </si>
  <si>
    <t>Program 1003</t>
  </si>
  <si>
    <t xml:space="preserve">Dopunski nastavani i vannastvani program škola </t>
  </si>
  <si>
    <t>Tekuće pomoći gradovima za škole i vrtiće</t>
  </si>
  <si>
    <t>Djeca s teškoćama u razvoju</t>
  </si>
  <si>
    <t>Stipendije</t>
  </si>
  <si>
    <t>Program za nadarenu djecu</t>
  </si>
  <si>
    <t>Prijevoz učenika srednjih škola</t>
  </si>
  <si>
    <t>Školska natjecanja</t>
  </si>
  <si>
    <t>Program građanskog odgoja u školama</t>
  </si>
  <si>
    <t>Projekt Baltazar 4</t>
  </si>
  <si>
    <t>Projekt Školska shema</t>
  </si>
  <si>
    <t>Glava 00730</t>
  </si>
  <si>
    <t>Osnovno obrazovanje - zakonski standard</t>
  </si>
  <si>
    <t>Program 1001</t>
  </si>
  <si>
    <t>Srednješkolsko obrazovanje - zakonski standard</t>
  </si>
  <si>
    <t>Program 1002</t>
  </si>
  <si>
    <t>Učenički dom - zakonski standard</t>
  </si>
  <si>
    <t>Aktivnost</t>
  </si>
  <si>
    <t xml:space="preserve">Kapitalni projekt </t>
  </si>
  <si>
    <t>Regionalni centar kompetencija u turizmu i ugostiteljstvu</t>
  </si>
  <si>
    <t>Tekući projekt</t>
  </si>
  <si>
    <t>Dopunska sredstva za materijalne rashode i opremu škola</t>
  </si>
  <si>
    <t>Kultura, sport i tehnička kultura</t>
  </si>
  <si>
    <t>Redovni poslovi ustanova osnovnog obrazovanja</t>
  </si>
  <si>
    <t>Izgradnja, dogradnja i adaptacija OŠ</t>
  </si>
  <si>
    <t>Oprema, informatizacija, nabava pomagala OŠ</t>
  </si>
  <si>
    <t>Redovni poslovi ustanova srednješkolskog obrazovanja</t>
  </si>
  <si>
    <t>Oprema, informatizacija, nabava pomagala SŠ</t>
  </si>
  <si>
    <t>Redovni poslovi učeničkog doma</t>
  </si>
  <si>
    <t xml:space="preserve">Aktivnost </t>
  </si>
  <si>
    <t xml:space="preserve">Tekući projekt </t>
  </si>
  <si>
    <t>Kapitalni projekt</t>
  </si>
  <si>
    <t>Sufinanciranje javnog prijevoza-Odbor za sigurnost u prometu</t>
  </si>
  <si>
    <t>Glava 00620</t>
  </si>
  <si>
    <t>Zdravstvo</t>
  </si>
  <si>
    <t>Provedba Plana zdravstvene zaštite</t>
  </si>
  <si>
    <t>Rana intervencija</t>
  </si>
  <si>
    <t>Prevencija ovisnosti</t>
  </si>
  <si>
    <t>Glava 00630</t>
  </si>
  <si>
    <t xml:space="preserve">Socijalna skrb </t>
  </si>
  <si>
    <t>Pomoć obiteljima i samcima</t>
  </si>
  <si>
    <t>Savjet za socijalnu skrb KZŽ</t>
  </si>
  <si>
    <t>Pronatalitetni dodatak</t>
  </si>
  <si>
    <t>Glava 00640</t>
  </si>
  <si>
    <t>Udruge i mladi</t>
  </si>
  <si>
    <t>Financiranje udruga</t>
  </si>
  <si>
    <t>Program sukladno zakonu o Crvenom križu</t>
  </si>
  <si>
    <t>Zdravstvena zaštita - iznad standarda</t>
  </si>
  <si>
    <t>Zdravstvena zaštita - usluge prevencije i edukacije</t>
  </si>
  <si>
    <t>Rashodi za materijal i energiju škola - slika zdravlja</t>
  </si>
  <si>
    <t>Provođenje županijskog plana za zdravlje - slika zdravlja</t>
  </si>
  <si>
    <t xml:space="preserve">Tekuće pomoći zdravstvenim organizacijama i udrugama </t>
  </si>
  <si>
    <t>Obrazovanje</t>
  </si>
  <si>
    <t>Socijalna zaštita - iznad standarda</t>
  </si>
  <si>
    <t>Županija - prijatelj djece</t>
  </si>
  <si>
    <t>Provođenje županijske strategije za osobe s invaliditetom</t>
  </si>
  <si>
    <t>Program udruga u području prevencije zdravlja, skrbi o mladima i ranjivim skupinama</t>
  </si>
  <si>
    <t>Programi usmjereni na očuvanje digniteta Domovinskog rata i psihopodrška</t>
  </si>
  <si>
    <t>UO za javnu nabavu i EU fondove</t>
  </si>
  <si>
    <t>Glava 00920</t>
  </si>
  <si>
    <t>EU fondovi</t>
  </si>
  <si>
    <t>Energetska obnova OŠ Đurmanec</t>
  </si>
  <si>
    <t xml:space="preserve">Zdravstvena zaštita - zakonski standard </t>
  </si>
  <si>
    <t>Izgradnja, investicije i opremanje zdravstvenih ustanova</t>
  </si>
  <si>
    <t>Energetska obnova OŠ G. Stubica</t>
  </si>
  <si>
    <t>Energetska obnova OŠ Kumrovec</t>
  </si>
  <si>
    <t>UKUPNO</t>
  </si>
  <si>
    <t>Izgradnja, investicije i opremanje zdravstvenih ustanova - otplata kredita OB Zabok</t>
  </si>
  <si>
    <t>Plan 2020.</t>
  </si>
  <si>
    <t>Dječji participativni proračun</t>
  </si>
  <si>
    <t>Energetska obnova OŠ Konjščina</t>
  </si>
  <si>
    <t>Energetska obnova SŠ Konjščina</t>
  </si>
  <si>
    <t>Energetska obnova SŠ Bedekovčina</t>
  </si>
  <si>
    <t>Razdjel 009</t>
  </si>
  <si>
    <t>Sufinanciranje hitne službe</t>
  </si>
  <si>
    <t>Poboljšanje pristupa primarnoj zdravstvenoj zaštiti</t>
  </si>
  <si>
    <t>Dogradnja Specijalne bolnice Krapinske Toplice</t>
  </si>
  <si>
    <t>Pomoć u naravi novorođennima</t>
  </si>
  <si>
    <t>Sigurna kuća</t>
  </si>
  <si>
    <t>Obriši razliku</t>
  </si>
  <si>
    <t>Izgradnja osnovnoškolskih objekata (SD Hrašćina)</t>
  </si>
  <si>
    <t>Dodatna ulaganja u objekte OŠ (Mače)</t>
  </si>
  <si>
    <t>Projektno-tehnička dokumentacija (OŠ)</t>
  </si>
  <si>
    <t xml:space="preserve">Projetno tehnička dokumenatcija za energetsku obnovu 2 OŠ </t>
  </si>
  <si>
    <t>Sufinanciranje nabave radnih bilježnica učenicima OŠ</t>
  </si>
  <si>
    <t xml:space="preserve">Projekt Zalgoajček </t>
  </si>
  <si>
    <t>Izdaci za kulturu</t>
  </si>
  <si>
    <t>Manifestacije u kulturi</t>
  </si>
  <si>
    <t>Manifestacija "Susret za Rudija" Gornja Stubica</t>
  </si>
  <si>
    <t>Sportska natjecanja učenika OŠ i SŠ</t>
  </si>
  <si>
    <t>Kapitalne donacije neprofitnim organizacijama</t>
  </si>
  <si>
    <t>DJEČJI PRORAČUN 2020.</t>
  </si>
  <si>
    <t>Sufinanciranje ustanova u kulturi</t>
  </si>
  <si>
    <t xml:space="preserve">Program javnih potreba  u kulturi - kulturni umjetnički amaterizam KZŽ </t>
  </si>
  <si>
    <t>Sufinanciranje rada knjižnične matične službe u Krapini</t>
  </si>
  <si>
    <t xml:space="preserve">Program javnih potreba u tehničkoj kulturi </t>
  </si>
  <si>
    <t xml:space="preserve">Program javnih potreba u sportu </t>
  </si>
  <si>
    <t xml:space="preserve">Izdaci za sport </t>
  </si>
  <si>
    <t>Projetna dokumenatcija  Znanstveno-edukacijsko zabavni centar (ZEZ) u dvoracu Stubički Golubovec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</si>
</sst>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/>
    <xf numFmtId="0" fontId="1" fillId="3" borderId="1" xfId="0" applyFont="1" applyFill="1" applyBorder="1" applyAlignment="1">
      <alignment vertical="center"/>
    </xf>
    <xf numFmtId="0" fontId="0" fillId="0" borderId="1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1" fillId="3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/>
    <xf numFmtId="49" fontId="0" fillId="0" borderId="7" xfId="0" applyNumberFormat="1" applyFont="1" applyFill="1" applyBorder="1"/>
    <xf numFmtId="49" fontId="2" fillId="3" borderId="7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49" fontId="0" fillId="0" borderId="7" xfId="0" applyNumberFormat="1" applyFont="1" applyBorder="1"/>
    <xf numFmtId="0" fontId="0" fillId="0" borderId="1" xfId="0" applyFont="1" applyBorder="1"/>
    <xf numFmtId="4" fontId="0" fillId="0" borderId="13" xfId="0" applyNumberFormat="1" applyFont="1" applyBorder="1" applyAlignment="1">
      <alignment horizontal="right" vertical="center"/>
    </xf>
    <xf numFmtId="49" fontId="0" fillId="2" borderId="8" xfId="0" applyNumberFormat="1" applyFont="1" applyFill="1" applyBorder="1"/>
    <xf numFmtId="0" fontId="0" fillId="2" borderId="11" xfId="0" applyFont="1" applyFill="1" applyBorder="1"/>
    <xf numFmtId="49" fontId="0" fillId="4" borderId="8" xfId="0" applyNumberFormat="1" applyFont="1" applyFill="1" applyBorder="1"/>
    <xf numFmtId="0" fontId="0" fillId="4" borderId="11" xfId="0" applyFont="1" applyFill="1" applyBorder="1"/>
    <xf numFmtId="49" fontId="0" fillId="0" borderId="8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4" borderId="11" xfId="0" applyFont="1" applyFill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" fillId="5" borderId="14" xfId="0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right" vertical="center"/>
    </xf>
    <xf numFmtId="4" fontId="0" fillId="2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1" fillId="3" borderId="13" xfId="0" applyNumberFormat="1" applyFont="1" applyFill="1" applyBorder="1" applyAlignment="1">
      <alignment horizontal="right" vertical="center"/>
    </xf>
    <xf numFmtId="4" fontId="0" fillId="2" borderId="16" xfId="0" applyNumberFormat="1" applyFont="1" applyFill="1" applyBorder="1" applyAlignment="1">
      <alignment horizontal="right" vertical="center"/>
    </xf>
    <xf numFmtId="4" fontId="0" fillId="4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1" fillId="3" borderId="18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0" fillId="0" borderId="7" xfId="0" applyNumberFormat="1" applyFont="1" applyBorder="1" applyAlignment="1">
      <alignment horizontal="left" vertical="center"/>
    </xf>
    <xf numFmtId="49" fontId="1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/>
    <xf numFmtId="4" fontId="1" fillId="2" borderId="22" xfId="0" applyNumberFormat="1" applyFont="1" applyFill="1" applyBorder="1" applyAlignment="1">
      <alignment horizontal="right" vertical="center"/>
    </xf>
    <xf numFmtId="49" fontId="0" fillId="0" borderId="5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" fontId="0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6"/>
  <sheetViews>
    <sheetView tabSelected="1" topLeftCell="A22" zoomScaleNormal="100" workbookViewId="0">
      <selection activeCell="C55" sqref="C55"/>
    </sheetView>
  </sheetViews>
  <sheetFormatPr defaultRowHeight="15" x14ac:dyDescent="0.25"/>
  <cols>
    <col min="1" max="1" width="19.5703125" customWidth="1"/>
    <col min="2" max="2" width="55.28515625" customWidth="1"/>
    <col min="3" max="3" width="18.7109375" customWidth="1"/>
    <col min="4" max="4" width="15.7109375" customWidth="1"/>
  </cols>
  <sheetData>
    <row r="1" spans="1:3" ht="36" customHeight="1" x14ac:dyDescent="0.25">
      <c r="B1" s="44" t="s">
        <v>104</v>
      </c>
    </row>
    <row r="2" spans="1:3" ht="47.25" customHeight="1" thickBot="1" x14ac:dyDescent="0.3">
      <c r="A2" s="8" t="s">
        <v>1</v>
      </c>
      <c r="B2" s="7" t="s">
        <v>0</v>
      </c>
      <c r="C2" s="30" t="s">
        <v>81</v>
      </c>
    </row>
    <row r="3" spans="1:3" ht="30" customHeight="1" thickTop="1" x14ac:dyDescent="0.25">
      <c r="A3" s="9" t="s">
        <v>2</v>
      </c>
      <c r="B3" s="6" t="s">
        <v>8</v>
      </c>
      <c r="C3" s="31">
        <v>99000</v>
      </c>
    </row>
    <row r="4" spans="1:3" x14ac:dyDescent="0.25">
      <c r="A4" s="10" t="s">
        <v>9</v>
      </c>
      <c r="B4" s="5" t="s">
        <v>10</v>
      </c>
      <c r="C4" s="32">
        <v>99000</v>
      </c>
    </row>
    <row r="5" spans="1:3" x14ac:dyDescent="0.25">
      <c r="A5" s="11" t="s">
        <v>3</v>
      </c>
      <c r="B5" s="3" t="s">
        <v>11</v>
      </c>
      <c r="C5" s="33">
        <v>99000</v>
      </c>
    </row>
    <row r="6" spans="1:3" x14ac:dyDescent="0.25">
      <c r="A6" s="11" t="s">
        <v>42</v>
      </c>
      <c r="B6" s="3" t="s">
        <v>45</v>
      </c>
      <c r="C6" s="33">
        <v>99000</v>
      </c>
    </row>
    <row r="7" spans="1:3" ht="30.75" customHeight="1" x14ac:dyDescent="0.25">
      <c r="A7" s="12" t="s">
        <v>4</v>
      </c>
      <c r="B7" s="2" t="s">
        <v>5</v>
      </c>
      <c r="C7" s="34">
        <v>4567259</v>
      </c>
    </row>
    <row r="8" spans="1:3" x14ac:dyDescent="0.25">
      <c r="A8" s="18" t="s">
        <v>46</v>
      </c>
      <c r="B8" s="19" t="s">
        <v>47</v>
      </c>
      <c r="C8" s="35">
        <v>3287259</v>
      </c>
    </row>
    <row r="9" spans="1:3" x14ac:dyDescent="0.25">
      <c r="A9" s="20" t="s">
        <v>3</v>
      </c>
      <c r="B9" s="21" t="s">
        <v>75</v>
      </c>
      <c r="C9" s="36">
        <v>2466729</v>
      </c>
    </row>
    <row r="10" spans="1:3" x14ac:dyDescent="0.25">
      <c r="A10" s="20" t="s">
        <v>44</v>
      </c>
      <c r="B10" s="21" t="s">
        <v>76</v>
      </c>
      <c r="C10" s="36">
        <v>2466729</v>
      </c>
    </row>
    <row r="11" spans="1:3" x14ac:dyDescent="0.25">
      <c r="A11" s="22" t="s">
        <v>26</v>
      </c>
      <c r="B11" s="23" t="s">
        <v>60</v>
      </c>
      <c r="C11" s="37">
        <v>254150</v>
      </c>
    </row>
    <row r="12" spans="1:3" x14ac:dyDescent="0.25">
      <c r="A12" s="49" t="s">
        <v>44</v>
      </c>
      <c r="B12" s="51" t="s">
        <v>80</v>
      </c>
      <c r="C12" s="53">
        <v>254150</v>
      </c>
    </row>
    <row r="13" spans="1:3" x14ac:dyDescent="0.25">
      <c r="A13" s="50"/>
      <c r="B13" s="52"/>
      <c r="C13" s="54"/>
    </row>
    <row r="14" spans="1:3" x14ac:dyDescent="0.25">
      <c r="A14" s="22" t="s">
        <v>28</v>
      </c>
      <c r="B14" s="23" t="s">
        <v>61</v>
      </c>
      <c r="C14" s="37">
        <f>SUM(C15:C23)</f>
        <v>566380</v>
      </c>
    </row>
    <row r="15" spans="1:3" x14ac:dyDescent="0.25">
      <c r="A15" s="22" t="s">
        <v>42</v>
      </c>
      <c r="B15" s="23" t="s">
        <v>62</v>
      </c>
      <c r="C15" s="37">
        <v>38000</v>
      </c>
    </row>
    <row r="16" spans="1:3" x14ac:dyDescent="0.25">
      <c r="A16" s="22" t="s">
        <v>42</v>
      </c>
      <c r="B16" s="24" t="s">
        <v>63</v>
      </c>
      <c r="C16" s="37">
        <v>7500</v>
      </c>
    </row>
    <row r="17" spans="1:3" x14ac:dyDescent="0.25">
      <c r="A17" s="22" t="s">
        <v>42</v>
      </c>
      <c r="B17" s="24" t="s">
        <v>48</v>
      </c>
      <c r="C17" s="37">
        <v>5000</v>
      </c>
    </row>
    <row r="18" spans="1:3" x14ac:dyDescent="0.25">
      <c r="A18" s="22" t="s">
        <v>42</v>
      </c>
      <c r="B18" s="24" t="s">
        <v>49</v>
      </c>
      <c r="C18" s="37">
        <v>250000</v>
      </c>
    </row>
    <row r="19" spans="1:3" x14ac:dyDescent="0.25">
      <c r="A19" s="22" t="s">
        <v>42</v>
      </c>
      <c r="B19" s="24" t="s">
        <v>64</v>
      </c>
      <c r="C19" s="37">
        <v>15000</v>
      </c>
    </row>
    <row r="20" spans="1:3" x14ac:dyDescent="0.25">
      <c r="A20" s="22" t="s">
        <v>42</v>
      </c>
      <c r="B20" s="24" t="s">
        <v>50</v>
      </c>
      <c r="C20" s="37">
        <v>20000</v>
      </c>
    </row>
    <row r="21" spans="1:3" x14ac:dyDescent="0.25">
      <c r="A21" s="22" t="s">
        <v>42</v>
      </c>
      <c r="B21" s="24" t="s">
        <v>87</v>
      </c>
      <c r="C21" s="37">
        <v>130000</v>
      </c>
    </row>
    <row r="22" spans="1:3" x14ac:dyDescent="0.25">
      <c r="A22" s="22" t="s">
        <v>44</v>
      </c>
      <c r="B22" s="24" t="s">
        <v>88</v>
      </c>
      <c r="C22" s="37">
        <v>82680</v>
      </c>
    </row>
    <row r="23" spans="1:3" x14ac:dyDescent="0.25">
      <c r="A23" s="22" t="s">
        <v>44</v>
      </c>
      <c r="B23" s="24" t="s">
        <v>89</v>
      </c>
      <c r="C23" s="37">
        <v>18200</v>
      </c>
    </row>
    <row r="24" spans="1:3" x14ac:dyDescent="0.25">
      <c r="A24" s="18" t="s">
        <v>51</v>
      </c>
      <c r="B24" s="25" t="s">
        <v>52</v>
      </c>
      <c r="C24" s="35">
        <v>1050000</v>
      </c>
    </row>
    <row r="25" spans="1:3" x14ac:dyDescent="0.25">
      <c r="A25" s="22" t="s">
        <v>26</v>
      </c>
      <c r="B25" s="24" t="s">
        <v>66</v>
      </c>
      <c r="C25" s="37">
        <f>SUM(C26:C34)</f>
        <v>1050000</v>
      </c>
    </row>
    <row r="26" spans="1:3" x14ac:dyDescent="0.25">
      <c r="A26" s="22" t="s">
        <v>30</v>
      </c>
      <c r="B26" s="24" t="s">
        <v>54</v>
      </c>
      <c r="C26" s="37">
        <v>50000</v>
      </c>
    </row>
    <row r="27" spans="1:3" x14ac:dyDescent="0.25">
      <c r="A27" s="22" t="s">
        <v>30</v>
      </c>
      <c r="B27" s="24" t="s">
        <v>53</v>
      </c>
      <c r="C27" s="37">
        <v>200000</v>
      </c>
    </row>
    <row r="28" spans="1:3" x14ac:dyDescent="0.25">
      <c r="A28" s="22" t="s">
        <v>30</v>
      </c>
      <c r="B28" s="24" t="s">
        <v>55</v>
      </c>
      <c r="C28" s="37">
        <v>285000</v>
      </c>
    </row>
    <row r="29" spans="1:3" x14ac:dyDescent="0.25">
      <c r="A29" s="22" t="s">
        <v>30</v>
      </c>
      <c r="B29" s="22" t="s">
        <v>90</v>
      </c>
      <c r="C29" s="37">
        <v>60000</v>
      </c>
    </row>
    <row r="30" spans="1:3" x14ac:dyDescent="0.25">
      <c r="A30" s="22" t="s">
        <v>30</v>
      </c>
      <c r="B30" s="24" t="s">
        <v>82</v>
      </c>
      <c r="C30" s="37">
        <v>100000</v>
      </c>
    </row>
    <row r="31" spans="1:3" x14ac:dyDescent="0.25">
      <c r="A31" s="22" t="s">
        <v>30</v>
      </c>
      <c r="B31" s="26" t="s">
        <v>67</v>
      </c>
      <c r="C31" s="37">
        <v>70000</v>
      </c>
    </row>
    <row r="32" spans="1:3" x14ac:dyDescent="0.25">
      <c r="A32" s="22" t="s">
        <v>30</v>
      </c>
      <c r="B32" s="24" t="s">
        <v>68</v>
      </c>
      <c r="C32" s="37">
        <v>25000</v>
      </c>
    </row>
    <row r="33" spans="1:3" x14ac:dyDescent="0.25">
      <c r="A33" s="22" t="s">
        <v>44</v>
      </c>
      <c r="B33" s="26" t="s">
        <v>91</v>
      </c>
      <c r="C33" s="37">
        <v>250000</v>
      </c>
    </row>
    <row r="34" spans="1:3" ht="15.75" customHeight="1" x14ac:dyDescent="0.25">
      <c r="A34" s="22" t="s">
        <v>33</v>
      </c>
      <c r="B34" s="24" t="s">
        <v>92</v>
      </c>
      <c r="C34" s="37">
        <v>10000</v>
      </c>
    </row>
    <row r="35" spans="1:3" x14ac:dyDescent="0.25">
      <c r="A35" s="18" t="s">
        <v>56</v>
      </c>
      <c r="B35" s="25" t="s">
        <v>57</v>
      </c>
      <c r="C35" s="35">
        <v>230000</v>
      </c>
    </row>
    <row r="36" spans="1:3" x14ac:dyDescent="0.25">
      <c r="A36" s="22" t="s">
        <v>26</v>
      </c>
      <c r="B36" s="24" t="s">
        <v>58</v>
      </c>
      <c r="C36" s="37">
        <v>230000</v>
      </c>
    </row>
    <row r="37" spans="1:3" ht="30" x14ac:dyDescent="0.25">
      <c r="A37" s="27" t="s">
        <v>30</v>
      </c>
      <c r="B37" s="24" t="s">
        <v>69</v>
      </c>
      <c r="C37" s="37">
        <v>200000</v>
      </c>
    </row>
    <row r="38" spans="1:3" x14ac:dyDescent="0.25">
      <c r="A38" s="27" t="s">
        <v>30</v>
      </c>
      <c r="B38" s="24" t="s">
        <v>59</v>
      </c>
      <c r="C38" s="37">
        <v>20000</v>
      </c>
    </row>
    <row r="39" spans="1:3" ht="30" x14ac:dyDescent="0.25">
      <c r="A39" s="28" t="s">
        <v>30</v>
      </c>
      <c r="B39" s="14" t="s">
        <v>70</v>
      </c>
      <c r="C39" s="38">
        <v>10000</v>
      </c>
    </row>
    <row r="40" spans="1:3" ht="30" customHeight="1" x14ac:dyDescent="0.25">
      <c r="A40" s="13" t="s">
        <v>6</v>
      </c>
      <c r="B40" s="4" t="s">
        <v>7</v>
      </c>
      <c r="C40" s="39">
        <f>SUM(C41+C69)</f>
        <v>79931703</v>
      </c>
    </row>
    <row r="41" spans="1:3" x14ac:dyDescent="0.25">
      <c r="A41" s="10" t="s">
        <v>12</v>
      </c>
      <c r="B41" s="5" t="s">
        <v>65</v>
      </c>
      <c r="C41" s="32">
        <f t="shared" ref="C41" si="0">C42+C46+C49+C51</f>
        <v>78181353</v>
      </c>
    </row>
    <row r="42" spans="1:3" x14ac:dyDescent="0.25">
      <c r="A42" s="15" t="s">
        <v>3</v>
      </c>
      <c r="B42" s="16" t="s">
        <v>25</v>
      </c>
      <c r="C42" s="17">
        <v>30700406</v>
      </c>
    </row>
    <row r="43" spans="1:3" x14ac:dyDescent="0.25">
      <c r="A43" s="15" t="s">
        <v>30</v>
      </c>
      <c r="B43" s="16" t="s">
        <v>36</v>
      </c>
      <c r="C43" s="17">
        <v>25729840</v>
      </c>
    </row>
    <row r="44" spans="1:3" x14ac:dyDescent="0.25">
      <c r="A44" s="15" t="s">
        <v>31</v>
      </c>
      <c r="B44" s="16" t="s">
        <v>37</v>
      </c>
      <c r="C44" s="17">
        <v>4041106</v>
      </c>
    </row>
    <row r="45" spans="1:3" x14ac:dyDescent="0.25">
      <c r="A45" s="15" t="s">
        <v>33</v>
      </c>
      <c r="B45" s="16" t="s">
        <v>38</v>
      </c>
      <c r="C45" s="17">
        <v>929460</v>
      </c>
    </row>
    <row r="46" spans="1:3" x14ac:dyDescent="0.25">
      <c r="A46" s="15" t="s">
        <v>26</v>
      </c>
      <c r="B46" s="16" t="s">
        <v>27</v>
      </c>
      <c r="C46" s="17">
        <v>10034947</v>
      </c>
    </row>
    <row r="47" spans="1:3" x14ac:dyDescent="0.25">
      <c r="A47" s="15" t="s">
        <v>42</v>
      </c>
      <c r="B47" s="16" t="s">
        <v>39</v>
      </c>
      <c r="C47" s="17">
        <v>9736548</v>
      </c>
    </row>
    <row r="48" spans="1:3" x14ac:dyDescent="0.25">
      <c r="A48" s="15" t="s">
        <v>43</v>
      </c>
      <c r="B48" s="16" t="s">
        <v>40</v>
      </c>
      <c r="C48" s="17">
        <v>298399</v>
      </c>
    </row>
    <row r="49" spans="1:3" x14ac:dyDescent="0.25">
      <c r="A49" s="15" t="s">
        <v>28</v>
      </c>
      <c r="B49" s="16" t="s">
        <v>29</v>
      </c>
      <c r="C49" s="17">
        <v>1357000</v>
      </c>
    </row>
    <row r="50" spans="1:3" x14ac:dyDescent="0.25">
      <c r="A50" s="15" t="s">
        <v>42</v>
      </c>
      <c r="B50" s="16" t="s">
        <v>41</v>
      </c>
      <c r="C50" s="17">
        <v>1357000</v>
      </c>
    </row>
    <row r="51" spans="1:3" x14ac:dyDescent="0.25">
      <c r="A51" s="15" t="s">
        <v>13</v>
      </c>
      <c r="B51" s="29" t="s">
        <v>14</v>
      </c>
      <c r="C51" s="40">
        <f>SUM(C52:C68)</f>
        <v>36089000</v>
      </c>
    </row>
    <row r="52" spans="1:3" x14ac:dyDescent="0.25">
      <c r="A52" s="15" t="s">
        <v>30</v>
      </c>
      <c r="B52" s="16" t="s">
        <v>15</v>
      </c>
      <c r="C52" s="17">
        <v>215000</v>
      </c>
    </row>
    <row r="53" spans="1:3" x14ac:dyDescent="0.25">
      <c r="A53" s="15" t="s">
        <v>30</v>
      </c>
      <c r="B53" s="16" t="s">
        <v>16</v>
      </c>
      <c r="C53" s="17">
        <v>380000</v>
      </c>
    </row>
    <row r="54" spans="1:3" x14ac:dyDescent="0.25">
      <c r="A54" s="15" t="s">
        <v>30</v>
      </c>
      <c r="B54" s="16" t="s">
        <v>17</v>
      </c>
      <c r="C54" s="17">
        <v>747000</v>
      </c>
    </row>
    <row r="55" spans="1:3" x14ac:dyDescent="0.25">
      <c r="A55" s="15" t="s">
        <v>30</v>
      </c>
      <c r="B55" s="16" t="s">
        <v>18</v>
      </c>
      <c r="C55" s="17">
        <v>150000</v>
      </c>
    </row>
    <row r="56" spans="1:3" ht="13.5" customHeight="1" x14ac:dyDescent="0.25">
      <c r="A56" s="15" t="s">
        <v>30</v>
      </c>
      <c r="B56" s="16" t="s">
        <v>19</v>
      </c>
      <c r="C56" s="17">
        <v>21400000</v>
      </c>
    </row>
    <row r="57" spans="1:3" x14ac:dyDescent="0.25">
      <c r="A57" s="15" t="s">
        <v>30</v>
      </c>
      <c r="B57" s="16" t="s">
        <v>20</v>
      </c>
      <c r="C57" s="17">
        <v>420000</v>
      </c>
    </row>
    <row r="58" spans="1:3" x14ac:dyDescent="0.25">
      <c r="A58" s="15" t="s">
        <v>30</v>
      </c>
      <c r="B58" s="16" t="s">
        <v>21</v>
      </c>
      <c r="C58" s="17">
        <v>100000</v>
      </c>
    </row>
    <row r="59" spans="1:3" x14ac:dyDescent="0.25">
      <c r="A59" s="15" t="s">
        <v>31</v>
      </c>
      <c r="B59" s="16" t="s">
        <v>95</v>
      </c>
      <c r="C59" s="17">
        <v>250000</v>
      </c>
    </row>
    <row r="60" spans="1:3" x14ac:dyDescent="0.25">
      <c r="A60" s="15" t="s">
        <v>31</v>
      </c>
      <c r="B60" s="16" t="s">
        <v>93</v>
      </c>
      <c r="C60" s="17">
        <v>950000</v>
      </c>
    </row>
    <row r="61" spans="1:3" x14ac:dyDescent="0.25">
      <c r="A61" s="15" t="s">
        <v>31</v>
      </c>
      <c r="B61" s="16" t="s">
        <v>94</v>
      </c>
      <c r="C61" s="17">
        <v>600000</v>
      </c>
    </row>
    <row r="62" spans="1:3" x14ac:dyDescent="0.25">
      <c r="A62" s="15" t="s">
        <v>31</v>
      </c>
      <c r="B62" s="16" t="s">
        <v>32</v>
      </c>
      <c r="C62" s="17">
        <v>1720000</v>
      </c>
    </row>
    <row r="63" spans="1:3" x14ac:dyDescent="0.25">
      <c r="A63" s="15" t="s">
        <v>31</v>
      </c>
      <c r="B63" s="16" t="s">
        <v>96</v>
      </c>
      <c r="C63" s="17">
        <v>350000</v>
      </c>
    </row>
    <row r="64" spans="1:3" x14ac:dyDescent="0.25">
      <c r="A64" s="15" t="s">
        <v>33</v>
      </c>
      <c r="B64" s="16" t="s">
        <v>34</v>
      </c>
      <c r="C64" s="17">
        <v>2958000</v>
      </c>
    </row>
    <row r="65" spans="1:3" x14ac:dyDescent="0.25">
      <c r="A65" s="15" t="s">
        <v>33</v>
      </c>
      <c r="B65" s="16" t="s">
        <v>22</v>
      </c>
      <c r="C65" s="17">
        <v>2290000</v>
      </c>
    </row>
    <row r="66" spans="1:3" x14ac:dyDescent="0.25">
      <c r="A66" s="15" t="s">
        <v>33</v>
      </c>
      <c r="B66" s="15" t="s">
        <v>97</v>
      </c>
      <c r="C66" s="17">
        <v>1800000</v>
      </c>
    </row>
    <row r="67" spans="1:3" x14ac:dyDescent="0.25">
      <c r="A67" s="15" t="s">
        <v>33</v>
      </c>
      <c r="B67" s="16" t="s">
        <v>98</v>
      </c>
      <c r="C67" s="17">
        <v>1134000</v>
      </c>
    </row>
    <row r="68" spans="1:3" x14ac:dyDescent="0.25">
      <c r="A68" s="15" t="s">
        <v>33</v>
      </c>
      <c r="B68" s="16" t="s">
        <v>23</v>
      </c>
      <c r="C68" s="17">
        <v>625000</v>
      </c>
    </row>
    <row r="69" spans="1:3" x14ac:dyDescent="0.25">
      <c r="A69" s="10" t="s">
        <v>24</v>
      </c>
      <c r="B69" s="5" t="s">
        <v>35</v>
      </c>
      <c r="C69" s="32">
        <f>SUM(C70:C81)</f>
        <v>1750350</v>
      </c>
    </row>
    <row r="70" spans="1:3" x14ac:dyDescent="0.25">
      <c r="A70" s="15" t="s">
        <v>30</v>
      </c>
      <c r="B70" s="16" t="s">
        <v>99</v>
      </c>
      <c r="C70" s="41">
        <v>13000</v>
      </c>
    </row>
    <row r="71" spans="1:3" x14ac:dyDescent="0.25">
      <c r="A71" s="15" t="s">
        <v>30</v>
      </c>
      <c r="B71" s="42" t="s">
        <v>105</v>
      </c>
      <c r="C71" s="41">
        <v>10400</v>
      </c>
    </row>
    <row r="72" spans="1:3" x14ac:dyDescent="0.25">
      <c r="A72" s="15" t="s">
        <v>30</v>
      </c>
      <c r="B72" s="42" t="s">
        <v>100</v>
      </c>
      <c r="C72" s="41">
        <v>58500</v>
      </c>
    </row>
    <row r="73" spans="1:3" ht="30" x14ac:dyDescent="0.25">
      <c r="A73" s="45" t="s">
        <v>30</v>
      </c>
      <c r="B73" s="42" t="s">
        <v>106</v>
      </c>
      <c r="C73" s="41">
        <v>37500</v>
      </c>
    </row>
    <row r="74" spans="1:3" x14ac:dyDescent="0.25">
      <c r="A74" s="15" t="s">
        <v>30</v>
      </c>
      <c r="B74" s="42" t="s">
        <v>107</v>
      </c>
      <c r="C74" s="41">
        <v>7800</v>
      </c>
    </row>
    <row r="75" spans="1:3" x14ac:dyDescent="0.25">
      <c r="A75" s="15" t="s">
        <v>30</v>
      </c>
      <c r="B75" s="42" t="s">
        <v>101</v>
      </c>
      <c r="C75" s="41">
        <v>9750</v>
      </c>
    </row>
    <row r="76" spans="1:3" x14ac:dyDescent="0.25">
      <c r="A76" s="15" t="s">
        <v>30</v>
      </c>
      <c r="B76" s="42" t="s">
        <v>108</v>
      </c>
      <c r="C76" s="41">
        <v>40000</v>
      </c>
    </row>
    <row r="77" spans="1:3" x14ac:dyDescent="0.25">
      <c r="A77" s="15" t="s">
        <v>30</v>
      </c>
      <c r="B77" s="42" t="s">
        <v>109</v>
      </c>
      <c r="C77" s="41">
        <v>500000</v>
      </c>
    </row>
    <row r="78" spans="1:3" x14ac:dyDescent="0.25">
      <c r="A78" s="15" t="s">
        <v>30</v>
      </c>
      <c r="B78" s="16" t="s">
        <v>102</v>
      </c>
      <c r="C78" s="41">
        <v>300000</v>
      </c>
    </row>
    <row r="79" spans="1:3" x14ac:dyDescent="0.25">
      <c r="A79" s="15" t="s">
        <v>30</v>
      </c>
      <c r="B79" s="43" t="s">
        <v>110</v>
      </c>
      <c r="C79" s="41">
        <v>6500</v>
      </c>
    </row>
    <row r="80" spans="1:3" x14ac:dyDescent="0.25">
      <c r="A80" s="15" t="s">
        <v>44</v>
      </c>
      <c r="B80" s="42" t="s">
        <v>103</v>
      </c>
      <c r="C80" s="41">
        <v>16900</v>
      </c>
    </row>
    <row r="81" spans="1:3" ht="30" x14ac:dyDescent="0.25">
      <c r="A81" s="45" t="s">
        <v>44</v>
      </c>
      <c r="B81" s="42" t="s">
        <v>111</v>
      </c>
      <c r="C81" s="41">
        <v>750000</v>
      </c>
    </row>
    <row r="82" spans="1:3" ht="33.75" customHeight="1" x14ac:dyDescent="0.25">
      <c r="A82" s="13" t="s">
        <v>86</v>
      </c>
      <c r="B82" s="4" t="s">
        <v>71</v>
      </c>
      <c r="C82" s="39">
        <v>34645000</v>
      </c>
    </row>
    <row r="83" spans="1:3" x14ac:dyDescent="0.25">
      <c r="A83" s="10" t="s">
        <v>72</v>
      </c>
      <c r="B83" s="5" t="s">
        <v>73</v>
      </c>
      <c r="C83" s="32">
        <v>34645000</v>
      </c>
    </row>
    <row r="84" spans="1:3" x14ac:dyDescent="0.25">
      <c r="A84" s="15" t="s">
        <v>3</v>
      </c>
      <c r="B84" s="16" t="s">
        <v>73</v>
      </c>
      <c r="C84" s="17">
        <f>SUM(C85:C90)</f>
        <v>34645000</v>
      </c>
    </row>
    <row r="85" spans="1:3" x14ac:dyDescent="0.25">
      <c r="A85" s="15" t="s">
        <v>31</v>
      </c>
      <c r="B85" s="16" t="s">
        <v>74</v>
      </c>
      <c r="C85" s="17">
        <v>4021000</v>
      </c>
    </row>
    <row r="86" spans="1:3" x14ac:dyDescent="0.25">
      <c r="A86" s="15" t="s">
        <v>44</v>
      </c>
      <c r="B86" s="16" t="s">
        <v>77</v>
      </c>
      <c r="C86" s="17">
        <v>3500000</v>
      </c>
    </row>
    <row r="87" spans="1:3" x14ac:dyDescent="0.25">
      <c r="A87" s="15" t="s">
        <v>31</v>
      </c>
      <c r="B87" s="16" t="s">
        <v>78</v>
      </c>
      <c r="C87" s="17">
        <v>4467000</v>
      </c>
    </row>
    <row r="88" spans="1:3" x14ac:dyDescent="0.25">
      <c r="A88" s="15" t="s">
        <v>31</v>
      </c>
      <c r="B88" s="16" t="s">
        <v>83</v>
      </c>
      <c r="C88" s="17">
        <v>5785000</v>
      </c>
    </row>
    <row r="89" spans="1:3" x14ac:dyDescent="0.25">
      <c r="A89" s="15" t="s">
        <v>31</v>
      </c>
      <c r="B89" s="16" t="s">
        <v>84</v>
      </c>
      <c r="C89" s="17">
        <v>7239000</v>
      </c>
    </row>
    <row r="90" spans="1:3" x14ac:dyDescent="0.25">
      <c r="A90" s="15" t="s">
        <v>31</v>
      </c>
      <c r="B90" s="16" t="s">
        <v>85</v>
      </c>
      <c r="C90" s="17">
        <v>9633000</v>
      </c>
    </row>
    <row r="91" spans="1:3" x14ac:dyDescent="0.25">
      <c r="A91" s="15"/>
      <c r="B91" s="16"/>
      <c r="C91" s="17"/>
    </row>
    <row r="92" spans="1:3" x14ac:dyDescent="0.25">
      <c r="A92" s="46" t="s">
        <v>79</v>
      </c>
      <c r="B92" s="47"/>
      <c r="C92" s="48">
        <f>SUM(C3+C7+C40+C82)</f>
        <v>119242962</v>
      </c>
    </row>
    <row r="93" spans="1:3" x14ac:dyDescent="0.25">
      <c r="A93" s="1"/>
    </row>
    <row r="94" spans="1:3" x14ac:dyDescent="0.25">
      <c r="A94" s="1"/>
    </row>
    <row r="95" spans="1:3" x14ac:dyDescent="0.25">
      <c r="A95" s="1"/>
    </row>
    <row r="96" spans="1:3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</sheetData>
  <mergeCells count="3">
    <mergeCell ref="A12:A13"/>
    <mergeCell ref="B12:B13"/>
    <mergeCell ref="C12:C13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Cigula</dc:creator>
  <cp:lastModifiedBy>Zoran Gumbas</cp:lastModifiedBy>
  <cp:lastPrinted>2020-03-03T06:34:29Z</cp:lastPrinted>
  <dcterms:created xsi:type="dcterms:W3CDTF">2019-01-16T10:01:27Z</dcterms:created>
  <dcterms:modified xsi:type="dcterms:W3CDTF">2020-03-06T10:58:25Z</dcterms:modified>
</cp:coreProperties>
</file>