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0"/>
  </bookViews>
  <sheets>
    <sheet name="List1" sheetId="1" r:id="rId1"/>
  </sheets>
  <definedNames>
    <definedName name="_xlnm.Print_Area" localSheetId="0">'List1'!$A$1:$N$167</definedName>
  </definedNames>
  <calcPr fullCalcOnLoad="1"/>
</workbook>
</file>

<file path=xl/sharedStrings.xml><?xml version="1.0" encoding="utf-8"?>
<sst xmlns="http://schemas.openxmlformats.org/spreadsheetml/2006/main" count="135" uniqueCount="131">
  <si>
    <t xml:space="preserve"> R E P U B L I K A    H R V A T S K A</t>
  </si>
  <si>
    <t xml:space="preserve"> KRAPINSKO-ZAGORSKA ŽUPANIJA</t>
  </si>
  <si>
    <t xml:space="preserve">      ŽUPANIJSKA SKUPŠTINA</t>
  </si>
  <si>
    <t>I. OPĆI DIO</t>
  </si>
  <si>
    <t>Članak 1.</t>
  </si>
  <si>
    <t>A.  RAČUN PRIHODA I RASHODA</t>
  </si>
  <si>
    <t>PRIHODI</t>
  </si>
  <si>
    <t>PRIHODI OD PRODAJE NEFINAN. IMOVINE</t>
  </si>
  <si>
    <t>RASHODI</t>
  </si>
  <si>
    <t>RASHODI ZA NEFINANCIJSKU IMOVINU</t>
  </si>
  <si>
    <t>RAZLIKA - VIŠAK / MANJAK</t>
  </si>
  <si>
    <t>B.  RAČUN ZADUŽIVANJA / FINANCIRANJA</t>
  </si>
  <si>
    <t>PRIMICI OD FINAN. IMOVINE I ZADUŽIVANJA</t>
  </si>
  <si>
    <t>IZDACI ZA FINAN. IMOVINU I OTPL.ZAJMOVA</t>
  </si>
  <si>
    <t>NETO ZADUŽIVANJE / FINANCIRANJE</t>
  </si>
  <si>
    <t>C.  PRORAČUN  U K U P N O</t>
  </si>
  <si>
    <t>PRIHODI I PRIMICI UKUPNO</t>
  </si>
  <si>
    <t>RASHODI I IZDACI UKUPNO</t>
  </si>
  <si>
    <t>Članak 2.</t>
  </si>
  <si>
    <t>A.  PRIHODI I RASHODI</t>
  </si>
  <si>
    <t>Razred</t>
  </si>
  <si>
    <t>Skupina</t>
  </si>
  <si>
    <t>Podskupina</t>
  </si>
  <si>
    <t>INDEKS</t>
  </si>
  <si>
    <t>PRIHODI UKUPNO</t>
  </si>
  <si>
    <t>PRIHODI OD POREZA</t>
  </si>
  <si>
    <t>Porez i prir.na doh.od nesam.rada-za red.djelatnost</t>
  </si>
  <si>
    <t>Porez i prirez na dohodak od nes.rada-za</t>
  </si>
  <si>
    <t>Porez i prirez na dohodak od nes.rada-za decentral.funk.</t>
  </si>
  <si>
    <t>Porez na automate za zabavu</t>
  </si>
  <si>
    <t>Porez na cest.mot.vozila</t>
  </si>
  <si>
    <t>POMOĆI</t>
  </si>
  <si>
    <t>Kapitalne pomoći-Fond za zaštitu okoliša</t>
  </si>
  <si>
    <t>Por.i prir.na doh.od nes.rada do prop.iznosa      1414</t>
  </si>
  <si>
    <t>PRIHODI OD IMOVINE</t>
  </si>
  <si>
    <t>PRIHODI OD PROD. ROBA I USLUGA</t>
  </si>
  <si>
    <t>OSTALI PRIHODI</t>
  </si>
  <si>
    <t>PRIHODI OD PROD. PROIZV.DUG.IMOVINE</t>
  </si>
  <si>
    <t xml:space="preserve">RASHODI UKUPNO 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</si>
  <si>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</si>
  <si>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</si>
  <si>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</si>
  <si>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</si>
  <si>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</si>
  <si>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</si>
  <si>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</si>
  <si>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</si>
  <si>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</si>
  <si>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</si>
  <si>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</si>
  <si>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</si>
  <si>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SUBVENCIJE</t>
  </si>
  <si>
    <t>Subvenc.trg.društvima u jav.sektoru</t>
  </si>
  <si>
    <t>Subv. trg.dr.,obr.,pod.izv.jav.sektoru</t>
  </si>
  <si>
    <t>Pomoći unutar opće države</t>
  </si>
  <si>
    <t>NAKNADE GRAĐ. I KUĆ. IZ ZAV.I IZ PROR.</t>
  </si>
  <si>
    <t>Naknada građ. i kuć iz proračuna</t>
  </si>
  <si>
    <t>DONACIJE I OSTALI RASHODI</t>
  </si>
  <si>
    <t>Tekuće donacije</t>
  </si>
  <si>
    <t>Kapitalne donacije</t>
  </si>
  <si>
    <t>Naknada štete pravnim i fiz.osobama</t>
  </si>
  <si>
    <t>Izvanredni rashodi</t>
  </si>
  <si>
    <t>RASHODI ZA NABAVU NEFIN.IMOVINE</t>
  </si>
  <si>
    <t>RASHODI ZA NABAVU NEPROIZVEDENE IMOVINE</t>
  </si>
  <si>
    <t>Nematerijalna imovina</t>
  </si>
  <si>
    <t>RASHODI ZA NAB. PROIZ.DUG. IMOVINE</t>
  </si>
  <si>
    <t>Građevinski objekti</t>
  </si>
  <si>
    <t>Postrojenja i oprema</t>
  </si>
  <si>
    <t>Knjig.,umj.djela  i ost.izložb.vrijednosti</t>
  </si>
  <si>
    <t>RASHODI ZA DOD.UL.NA NEF.IMOVINI</t>
  </si>
  <si>
    <t>Dodatna ulaganja na građ. objektima</t>
  </si>
  <si>
    <t>Dodatna ulaganja za ost.nefin.imovinu</t>
  </si>
  <si>
    <t>B.  PRIMICI I IZDACI - NETO ZADUŽIVANJE</t>
  </si>
  <si>
    <t>PRIMICI</t>
  </si>
  <si>
    <t>PRIMICI OD FINAN. IMOVINE I ZADUŽ.</t>
  </si>
  <si>
    <t>PRIM.OTPL.(POV.)GL.DAN.ZAJMOVA</t>
  </si>
  <si>
    <t>Primici (pov.) gl.zajm.dan.neprof.org.,građ,kuć</t>
  </si>
  <si>
    <t>IZDACI</t>
  </si>
  <si>
    <t>IZDACI ZA FINAN.IMOVINU I OTPL.ZAJM.</t>
  </si>
  <si>
    <t>IZDACI ZA DANE ZAJMOVE</t>
  </si>
  <si>
    <t>Izdaci za dane zajmove neprof.org.,građan.i kuć.</t>
  </si>
  <si>
    <t>IZDACI ZA DIONICE I UDJELE U GLAVNICI</t>
  </si>
  <si>
    <t>IZDACI ZA OTPL.GL.PRIMLJ.ZAJMOVA</t>
  </si>
  <si>
    <t>Otplata glavnice primljenih zajmova</t>
  </si>
  <si>
    <t>C</t>
  </si>
  <si>
    <t>PRORAČUN UKUPNO</t>
  </si>
  <si>
    <t>VIŠAK IZ PRETHODNE GODINE</t>
  </si>
  <si>
    <t>Nematerijalna proizvedena imovina</t>
  </si>
  <si>
    <t>RASHODI POSLOVANJA</t>
  </si>
  <si>
    <t>PRIHODI OD PRODAJE NEFINANC. IMOVINE</t>
  </si>
  <si>
    <t>Primici(povrati) glavnica zajmova od trg.društ.</t>
  </si>
  <si>
    <t xml:space="preserve">                                                       Članak.1.</t>
  </si>
  <si>
    <t xml:space="preserve">              Temeljem članaka 37. i 39. Zakona o proračunu ("Narodne novine" br. 87/08) i članka 17. Statuta Krapinsko-zagorske županije</t>
  </si>
  <si>
    <t xml:space="preserve">("Službeni glasnik Krapinsko-zagorske županije" br. 13/01,5/06,11/06-pročišćeni tekst i 14/09) Županijska skupština Krapinsko-zagorske županije </t>
  </si>
  <si>
    <t>Por.na dohodak-fond poravnanja za dec.f.</t>
  </si>
  <si>
    <t>Tekuće pomoći iz Državnog proračuna</t>
  </si>
  <si>
    <t>Tekuće pomoći od JLS</t>
  </si>
  <si>
    <t>Kapitalne pomoći  od JLS</t>
  </si>
  <si>
    <t>Tekuće pomoći Fonda za zašt.okoliša</t>
  </si>
  <si>
    <t>Primici -povrat zajma Grad Oroslavje</t>
  </si>
  <si>
    <t>Prim. (pov.) gl.zajm.dan.bank.-polj. I malo pod.</t>
  </si>
  <si>
    <t>PRORAČUN</t>
  </si>
  <si>
    <t xml:space="preserve">                                                                                             PRORAČUN    </t>
  </si>
  <si>
    <t>Ostali rashodi</t>
  </si>
  <si>
    <t>Pomoći od ostalih subjekata</t>
  </si>
  <si>
    <t>Prihodi od nefinancijske imovine</t>
  </si>
  <si>
    <t>Administrativne (upravne) pristojbe</t>
  </si>
  <si>
    <t>Prihodi po posebnim propisima</t>
  </si>
  <si>
    <t>Prihodi koje pror. ostvaruje na tržištu</t>
  </si>
  <si>
    <t>Prihodi od prodaje višegod.nasada i osn.stada</t>
  </si>
  <si>
    <t>Prihodi od financijske imovine</t>
  </si>
  <si>
    <t>Dionice i udjeli u glav.trg.društ. u javnom sektoru</t>
  </si>
  <si>
    <t>KRAPINSKO ZAGORSKE  ŽUPANIJE ZA 2011. GODINU</t>
  </si>
  <si>
    <t>Tekuće pomoći od trg. Društava (Zagorski vodovod)</t>
  </si>
  <si>
    <t>Tekuće pomoći od izvan proračunskih kor.(ŽUC)</t>
  </si>
  <si>
    <t>Tekuće donacije od ostalih subjekata</t>
  </si>
  <si>
    <t>I IZMJENA</t>
  </si>
  <si>
    <t>Prijevozna sredstva</t>
  </si>
  <si>
    <t>Otplata glavnice primljenih zajmova od međ.org.,instit.</t>
  </si>
  <si>
    <t>Pomoći izravnanja za decentr.funkcije</t>
  </si>
  <si>
    <t xml:space="preserve">           Proračun Krapinsko-zagorske županije za 2011. godinu (u daljnjem tekstu Proračun) sastoji se od:</t>
  </si>
  <si>
    <t xml:space="preserve">           Prihodi i primici, rashodi i izdaci utvrđeni su za 2011. godinu kako slijedi:</t>
  </si>
  <si>
    <t>Prihod od prodaje auta</t>
  </si>
  <si>
    <t>Pomoći iz proračuna</t>
  </si>
  <si>
    <t>Porez i prirez na dohodak</t>
  </si>
  <si>
    <t>Porez na robu i usluge</t>
  </si>
  <si>
    <t>Porez na imovinu-nasljedstva i darove</t>
  </si>
  <si>
    <t>KLASA:400-01/10-01/88</t>
  </si>
  <si>
    <t>URBROJ:2140/01-01-10-3</t>
  </si>
  <si>
    <t>na 9. sjednici održanoj dana 20.prosinca 2010. godine donijela je</t>
  </si>
  <si>
    <t xml:space="preserve">Krapina,20.prosinca 2010.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</si>
</sst>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,000,000"/>
    <numFmt numFmtId="165" formatCode="00,000,000"/>
    <numFmt numFmtId="166" formatCode="[$-41A]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9" fontId="0" fillId="0" borderId="0" xfId="57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64" fontId="0" fillId="0" borderId="10" xfId="57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3" fontId="0" fillId="0" borderId="10" xfId="57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1" fontId="42" fillId="0" borderId="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1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3" fontId="42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43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SheetLayoutView="100" workbookViewId="0" topLeftCell="A1">
      <selection activeCell="A16" sqref="A16:O16"/>
    </sheetView>
  </sheetViews>
  <sheetFormatPr defaultColWidth="9.140625" defaultRowHeight="12.75"/>
  <cols>
    <col min="1" max="1" width="7.421875" style="0" customWidth="1"/>
    <col min="2" max="2" width="7.7109375" style="0" customWidth="1"/>
    <col min="3" max="3" width="7.8515625" style="0" customWidth="1"/>
    <col min="4" max="4" width="0.13671875" style="0" hidden="1" customWidth="1"/>
    <col min="5" max="8" width="9.140625" style="0" hidden="1" customWidth="1"/>
    <col min="9" max="9" width="51.8515625" style="0" customWidth="1"/>
    <col min="10" max="10" width="16.57421875" style="0" customWidth="1"/>
    <col min="11" max="11" width="14.57421875" style="0" customWidth="1"/>
    <col min="12" max="12" width="13.140625" style="0" customWidth="1"/>
    <col min="14" max="14" width="10.57421875" style="0" customWidth="1"/>
  </cols>
  <sheetData>
    <row r="1" spans="1:15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1"/>
      <c r="K1" s="1"/>
      <c r="L1" s="1"/>
      <c r="M1" s="1"/>
      <c r="N1" s="1"/>
      <c r="O1" s="1"/>
    </row>
    <row r="2" spans="1:15" ht="12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3"/>
      <c r="K2" s="3"/>
      <c r="L2" s="3"/>
      <c r="M2" s="3"/>
      <c r="N2" s="3"/>
      <c r="O2" s="3"/>
    </row>
    <row r="3" spans="1:15" ht="12.7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87" t="s">
        <v>127</v>
      </c>
      <c r="B5" s="81"/>
      <c r="C5" s="81"/>
      <c r="D5" s="81"/>
      <c r="E5" s="81"/>
      <c r="F5" s="81"/>
      <c r="G5" s="81"/>
      <c r="H5" s="81"/>
      <c r="I5" s="81"/>
      <c r="J5" s="3"/>
      <c r="K5" s="3"/>
      <c r="L5" s="3"/>
      <c r="M5" s="3"/>
      <c r="N5" s="3"/>
      <c r="O5" s="3"/>
    </row>
    <row r="6" spans="1:15" ht="12.75">
      <c r="A6" s="87" t="s">
        <v>128</v>
      </c>
      <c r="B6" s="81"/>
      <c r="C6" s="81"/>
      <c r="D6" s="81"/>
      <c r="E6" s="81"/>
      <c r="F6" s="81"/>
      <c r="G6" s="81"/>
      <c r="H6" s="81"/>
      <c r="I6" s="81"/>
      <c r="J6" s="3"/>
      <c r="K6" s="3"/>
      <c r="L6" s="3"/>
      <c r="M6" s="3"/>
      <c r="N6" s="3"/>
      <c r="O6" s="3"/>
    </row>
    <row r="7" spans="1:15" ht="12.75">
      <c r="A7" s="87" t="s">
        <v>130</v>
      </c>
      <c r="B7" s="81"/>
      <c r="C7" s="81"/>
      <c r="D7" s="81"/>
      <c r="E7" s="81"/>
      <c r="F7" s="81"/>
      <c r="G7" s="81"/>
      <c r="H7" s="81"/>
      <c r="I7" s="81"/>
      <c r="J7" s="3"/>
      <c r="K7" s="3"/>
      <c r="L7" s="3"/>
      <c r="M7" s="3"/>
      <c r="N7" s="3"/>
      <c r="O7" s="3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3"/>
      <c r="M8" s="3"/>
      <c r="N8" s="3"/>
      <c r="O8" s="3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87" t="s">
        <v>92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2.75">
      <c r="A12" s="87" t="s">
        <v>93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2.75">
      <c r="A13" s="87" t="s">
        <v>129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88" t="s">
        <v>102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5"/>
      <c r="M17" s="5"/>
      <c r="N17" s="5"/>
      <c r="O17" s="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74" t="s">
        <v>112</v>
      </c>
      <c r="J18" s="74"/>
      <c r="K18" s="35"/>
      <c r="L18" s="35"/>
      <c r="M18" s="35"/>
      <c r="N18" s="35"/>
      <c r="O18" s="3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86" t="s">
        <v>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3"/>
      <c r="M21" s="3"/>
      <c r="N21" s="3"/>
      <c r="O21" s="3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36" t="s">
        <v>4</v>
      </c>
      <c r="I23" s="36" t="s">
        <v>91</v>
      </c>
      <c r="J23" s="37"/>
      <c r="K23" s="37"/>
      <c r="L23" s="37"/>
      <c r="M23" s="37"/>
      <c r="N23" s="37"/>
      <c r="O23" s="37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87" t="s">
        <v>120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"/>
      <c r="N25" s="4"/>
      <c r="O25" s="4"/>
    </row>
    <row r="26" spans="1:15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7"/>
      <c r="M26" s="7"/>
      <c r="N26" s="7"/>
      <c r="O26" s="7"/>
    </row>
    <row r="27" spans="1:15" ht="12.75">
      <c r="A27" s="4"/>
      <c r="B27" s="4"/>
      <c r="C27" s="4"/>
      <c r="D27" s="4"/>
      <c r="E27" s="4"/>
      <c r="F27" s="4"/>
      <c r="G27" s="4"/>
      <c r="H27" s="4"/>
      <c r="I27" s="37"/>
      <c r="J27" s="4"/>
      <c r="K27" s="4"/>
      <c r="L27" s="7"/>
      <c r="M27" s="7"/>
      <c r="N27" s="7"/>
      <c r="O27" s="7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81" t="s">
        <v>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5"/>
      <c r="M29" s="5"/>
      <c r="N29" s="5"/>
      <c r="O29" s="5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</row>
    <row r="31" spans="1:15" ht="13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42" t="s">
        <v>6</v>
      </c>
      <c r="C32" s="89"/>
      <c r="D32" s="89"/>
      <c r="E32" s="89"/>
      <c r="F32" s="89"/>
      <c r="G32" s="89"/>
      <c r="H32" s="89"/>
      <c r="I32" s="89"/>
      <c r="J32" s="90"/>
      <c r="K32" s="38">
        <v>132356385</v>
      </c>
      <c r="L32" s="5"/>
      <c r="M32" s="5"/>
      <c r="N32" s="5"/>
      <c r="O32" s="5"/>
    </row>
    <row r="33" spans="1:15" ht="12.75">
      <c r="A33" s="5"/>
      <c r="B33" s="75" t="s">
        <v>7</v>
      </c>
      <c r="C33" s="76"/>
      <c r="D33" s="76"/>
      <c r="E33" s="76"/>
      <c r="F33" s="76"/>
      <c r="G33" s="76"/>
      <c r="H33" s="76"/>
      <c r="I33" s="76"/>
      <c r="J33" s="77"/>
      <c r="K33" s="39">
        <v>106000</v>
      </c>
      <c r="L33" s="5"/>
      <c r="M33" s="5"/>
      <c r="N33" s="5"/>
      <c r="O33" s="5"/>
    </row>
    <row r="34" spans="1:15" ht="12.75">
      <c r="A34" s="5"/>
      <c r="B34" s="75" t="s">
        <v>8</v>
      </c>
      <c r="C34" s="76"/>
      <c r="D34" s="76"/>
      <c r="E34" s="76"/>
      <c r="F34" s="76"/>
      <c r="G34" s="76"/>
      <c r="H34" s="76"/>
      <c r="I34" s="76"/>
      <c r="J34" s="77"/>
      <c r="K34" s="40">
        <v>106518017</v>
      </c>
      <c r="L34" s="5"/>
      <c r="M34" s="5"/>
      <c r="N34" s="5"/>
      <c r="O34" s="5"/>
    </row>
    <row r="35" spans="1:15" ht="12.75">
      <c r="A35" s="5"/>
      <c r="B35" s="75" t="s">
        <v>9</v>
      </c>
      <c r="C35" s="76"/>
      <c r="D35" s="76"/>
      <c r="E35" s="76"/>
      <c r="F35" s="76"/>
      <c r="G35" s="76"/>
      <c r="H35" s="76"/>
      <c r="I35" s="76"/>
      <c r="J35" s="77"/>
      <c r="K35" s="40">
        <v>26547368</v>
      </c>
      <c r="L35" s="5"/>
      <c r="M35" s="5"/>
      <c r="N35" s="5"/>
      <c r="O35" s="5"/>
    </row>
    <row r="36" spans="1:15" ht="13.5" thickBot="1">
      <c r="A36" s="5"/>
      <c r="B36" s="78" t="s">
        <v>10</v>
      </c>
      <c r="C36" s="79"/>
      <c r="D36" s="79"/>
      <c r="E36" s="79"/>
      <c r="F36" s="79"/>
      <c r="G36" s="79"/>
      <c r="H36" s="79"/>
      <c r="I36" s="79"/>
      <c r="J36" s="80"/>
      <c r="K36" s="41">
        <v>603000</v>
      </c>
      <c r="L36" s="5"/>
      <c r="M36" s="5"/>
      <c r="N36" s="5"/>
      <c r="O36" s="5"/>
    </row>
    <row r="37" spans="1:15" ht="12.75">
      <c r="A37" s="5"/>
      <c r="B37" s="4"/>
      <c r="C37" s="4"/>
      <c r="D37" s="4"/>
      <c r="E37" s="4"/>
      <c r="F37" s="4"/>
      <c r="G37" s="4"/>
      <c r="H37" s="4"/>
      <c r="I37" s="4"/>
      <c r="J37" s="8"/>
      <c r="K37" s="5"/>
      <c r="L37" s="5"/>
      <c r="M37" s="5"/>
      <c r="N37" s="5"/>
      <c r="O37" s="5"/>
    </row>
    <row r="38" spans="1:15" ht="12.75">
      <c r="A38" s="5"/>
      <c r="B38" s="4"/>
      <c r="C38" s="4"/>
      <c r="D38" s="4"/>
      <c r="E38" s="4"/>
      <c r="F38" s="4"/>
      <c r="G38" s="4"/>
      <c r="H38" s="4"/>
      <c r="I38" s="4"/>
      <c r="J38" s="8"/>
      <c r="K38" s="5"/>
      <c r="L38" s="5"/>
      <c r="M38" s="5"/>
      <c r="N38" s="5"/>
      <c r="O38" s="5"/>
    </row>
    <row r="39" spans="1:15" ht="12.75">
      <c r="A39" s="81" t="s">
        <v>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5"/>
      <c r="M39" s="5"/>
      <c r="N39" s="5"/>
      <c r="O39" s="5"/>
    </row>
    <row r="40" spans="1:15" ht="13.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9"/>
      <c r="M40" s="5"/>
      <c r="N40" s="5"/>
      <c r="O40" s="5"/>
    </row>
    <row r="41" spans="1:15" ht="12.75">
      <c r="A41" s="3"/>
      <c r="B41" s="82" t="s">
        <v>12</v>
      </c>
      <c r="C41" s="83"/>
      <c r="D41" s="83"/>
      <c r="E41" s="83"/>
      <c r="F41" s="83"/>
      <c r="G41" s="83"/>
      <c r="H41" s="83"/>
      <c r="I41" s="83"/>
      <c r="J41" s="84"/>
      <c r="K41" s="43">
        <v>718000</v>
      </c>
      <c r="L41" s="3"/>
      <c r="M41" s="3"/>
      <c r="N41" s="3"/>
      <c r="O41" s="3"/>
    </row>
    <row r="42" spans="1:15" ht="12.75">
      <c r="A42" s="3"/>
      <c r="B42" s="75" t="s">
        <v>13</v>
      </c>
      <c r="C42" s="76"/>
      <c r="D42" s="76"/>
      <c r="E42" s="76"/>
      <c r="F42" s="76"/>
      <c r="G42" s="76"/>
      <c r="H42" s="76"/>
      <c r="I42" s="76"/>
      <c r="J42" s="77"/>
      <c r="K42" s="30">
        <v>115000</v>
      </c>
      <c r="L42" s="3"/>
      <c r="M42" s="3"/>
      <c r="N42" s="3"/>
      <c r="O42" s="3"/>
    </row>
    <row r="43" spans="1:15" ht="13.5" thickBot="1">
      <c r="A43" s="3"/>
      <c r="B43" s="78" t="s">
        <v>14</v>
      </c>
      <c r="C43" s="79"/>
      <c r="D43" s="79"/>
      <c r="E43" s="79"/>
      <c r="F43" s="79"/>
      <c r="G43" s="79"/>
      <c r="H43" s="79"/>
      <c r="I43" s="79"/>
      <c r="J43" s="80"/>
      <c r="K43" s="31">
        <v>603000</v>
      </c>
      <c r="L43" s="3"/>
      <c r="M43" s="3"/>
      <c r="N43" s="3"/>
      <c r="O43" s="3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81" t="s">
        <v>15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3.5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82" t="s">
        <v>16</v>
      </c>
      <c r="C48" s="83"/>
      <c r="D48" s="83"/>
      <c r="E48" s="83"/>
      <c r="F48" s="83"/>
      <c r="G48" s="83"/>
      <c r="H48" s="83"/>
      <c r="I48" s="83"/>
      <c r="J48" s="84"/>
      <c r="K48" s="29">
        <v>133180385</v>
      </c>
      <c r="L48" s="5"/>
      <c r="M48" s="5"/>
      <c r="N48" s="5"/>
      <c r="O48" s="5"/>
    </row>
    <row r="49" spans="1:15" ht="13.5" thickBot="1">
      <c r="A49" s="5"/>
      <c r="B49" s="78" t="s">
        <v>17</v>
      </c>
      <c r="C49" s="79"/>
      <c r="D49" s="79"/>
      <c r="E49" s="79"/>
      <c r="F49" s="79"/>
      <c r="G49" s="79"/>
      <c r="H49" s="79"/>
      <c r="I49" s="79"/>
      <c r="J49" s="80"/>
      <c r="K49" s="31">
        <v>133180385</v>
      </c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85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87" t="s">
        <v>121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5"/>
      <c r="M54" s="5"/>
      <c r="N54" s="5"/>
      <c r="O54" s="5"/>
    </row>
    <row r="55" spans="1:15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5"/>
      <c r="M55" s="5"/>
      <c r="N55" s="5"/>
      <c r="O55" s="5"/>
    </row>
    <row r="56" spans="1:15" ht="12.75">
      <c r="A56" s="86" t="s">
        <v>19</v>
      </c>
      <c r="B56" s="86"/>
      <c r="C56" s="86"/>
      <c r="D56" s="86"/>
      <c r="E56" s="86"/>
      <c r="F56" s="86"/>
      <c r="G56" s="86"/>
      <c r="H56" s="86"/>
      <c r="I56" s="86"/>
      <c r="J56" s="86"/>
      <c r="K56" s="3"/>
      <c r="L56" s="3"/>
      <c r="M56" s="3"/>
      <c r="N56" s="3"/>
      <c r="O56" s="3"/>
    </row>
    <row r="57" spans="1:15" ht="12.75">
      <c r="A57" s="11" t="s">
        <v>20</v>
      </c>
      <c r="B57" s="11" t="s">
        <v>21</v>
      </c>
      <c r="C57" s="11" t="s">
        <v>22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6"/>
      <c r="C58" s="6"/>
      <c r="D58" s="6"/>
      <c r="E58" s="6"/>
      <c r="F58" s="6"/>
      <c r="G58" s="6"/>
      <c r="H58" s="6"/>
      <c r="I58" s="6"/>
      <c r="J58" s="6" t="s">
        <v>116</v>
      </c>
      <c r="K58" s="6" t="s">
        <v>101</v>
      </c>
      <c r="L58" s="6" t="s">
        <v>23</v>
      </c>
      <c r="M58" s="6"/>
      <c r="N58" s="6"/>
      <c r="O58" s="6"/>
    </row>
    <row r="59" spans="1:15" ht="12.75">
      <c r="A59" s="6"/>
      <c r="B59" s="6"/>
      <c r="C59" s="6"/>
      <c r="D59" s="6"/>
      <c r="E59" s="6"/>
      <c r="F59" s="6"/>
      <c r="G59" s="6"/>
      <c r="H59" s="6"/>
      <c r="I59" s="6"/>
      <c r="J59" s="6">
        <v>2010</v>
      </c>
      <c r="K59" s="6">
        <v>2011</v>
      </c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6"/>
      <c r="D61" s="6"/>
      <c r="E61" s="6"/>
      <c r="F61" s="6"/>
      <c r="G61" s="6"/>
      <c r="H61" s="6"/>
      <c r="I61" s="2"/>
      <c r="J61" s="12"/>
      <c r="K61" s="12"/>
      <c r="L61" s="13"/>
      <c r="M61" s="6"/>
      <c r="N61" s="6"/>
      <c r="O61" s="6"/>
    </row>
    <row r="62" spans="1:15" ht="12.75">
      <c r="A62" s="4"/>
      <c r="B62" s="4"/>
      <c r="C62" s="4"/>
      <c r="D62" s="4"/>
      <c r="E62" s="4"/>
      <c r="F62" s="4"/>
      <c r="G62" s="4"/>
      <c r="H62" s="4"/>
      <c r="I62" s="14" t="s">
        <v>24</v>
      </c>
      <c r="J62" s="15">
        <v>129985602</v>
      </c>
      <c r="K62" s="15">
        <v>132462385</v>
      </c>
      <c r="L62" s="13">
        <f aca="true" t="shared" si="0" ref="L62:L77">SUM(K62/J62)*100</f>
        <v>101.90542872586765</v>
      </c>
      <c r="M62" s="5"/>
      <c r="N62" s="5"/>
      <c r="O62" s="5"/>
    </row>
    <row r="63" spans="1:15" ht="12.75">
      <c r="A63" s="3">
        <v>6</v>
      </c>
      <c r="B63" s="3"/>
      <c r="C63" s="3"/>
      <c r="D63" s="3"/>
      <c r="E63" s="3"/>
      <c r="F63" s="3"/>
      <c r="G63" s="3"/>
      <c r="H63" s="3"/>
      <c r="I63" s="16" t="s">
        <v>6</v>
      </c>
      <c r="J63" s="12">
        <v>129917602</v>
      </c>
      <c r="K63" s="12">
        <v>132356385</v>
      </c>
      <c r="L63" s="13">
        <f t="shared" si="0"/>
        <v>101.87717673545113</v>
      </c>
      <c r="M63" s="3"/>
      <c r="N63" s="3"/>
      <c r="O63" s="3"/>
    </row>
    <row r="64" spans="1:15" ht="12.75">
      <c r="A64" s="3"/>
      <c r="B64" s="3">
        <v>61</v>
      </c>
      <c r="C64" s="3"/>
      <c r="D64" s="3"/>
      <c r="E64" s="3"/>
      <c r="F64" s="3"/>
      <c r="G64" s="3"/>
      <c r="H64" s="3"/>
      <c r="I64" s="17" t="s">
        <v>25</v>
      </c>
      <c r="J64" s="12">
        <v>59330000</v>
      </c>
      <c r="K64" s="12">
        <v>62250000</v>
      </c>
      <c r="L64" s="13">
        <f t="shared" si="0"/>
        <v>104.92162481038261</v>
      </c>
      <c r="M64" s="3"/>
      <c r="N64" s="3"/>
      <c r="O64" s="3"/>
    </row>
    <row r="65" spans="1:15" ht="12.75">
      <c r="A65" s="3"/>
      <c r="B65" s="3"/>
      <c r="C65" s="3">
        <v>611</v>
      </c>
      <c r="D65" s="3"/>
      <c r="E65" s="3"/>
      <c r="F65" s="3"/>
      <c r="G65" s="3"/>
      <c r="H65" s="3"/>
      <c r="I65" s="17" t="s">
        <v>124</v>
      </c>
      <c r="J65" s="12">
        <v>53000000</v>
      </c>
      <c r="K65" s="12">
        <v>56000000</v>
      </c>
      <c r="L65" s="13">
        <f t="shared" si="0"/>
        <v>105.66037735849056</v>
      </c>
      <c r="M65" s="3"/>
      <c r="N65" s="3"/>
      <c r="O65" s="3"/>
    </row>
    <row r="66" spans="1:15" s="51" customFormat="1" ht="12.75">
      <c r="A66" s="47"/>
      <c r="B66" s="47"/>
      <c r="C66" s="47">
        <v>611</v>
      </c>
      <c r="D66" s="47"/>
      <c r="E66" s="47"/>
      <c r="F66" s="47"/>
      <c r="G66" s="47"/>
      <c r="H66" s="47"/>
      <c r="I66" s="48" t="s">
        <v>26</v>
      </c>
      <c r="J66" s="49">
        <v>35500000</v>
      </c>
      <c r="K66" s="49">
        <v>37000000</v>
      </c>
      <c r="L66" s="50">
        <f t="shared" si="0"/>
        <v>104.22535211267605</v>
      </c>
      <c r="M66" s="47"/>
      <c r="N66" s="47"/>
      <c r="O66" s="47"/>
    </row>
    <row r="67" spans="1:15" ht="12.75">
      <c r="A67" s="18"/>
      <c r="B67" s="18"/>
      <c r="C67" s="18">
        <v>611</v>
      </c>
      <c r="D67" s="18"/>
      <c r="E67" s="18" t="s">
        <v>27</v>
      </c>
      <c r="F67" s="18"/>
      <c r="G67" s="18"/>
      <c r="H67" s="18"/>
      <c r="I67" s="19" t="s">
        <v>28</v>
      </c>
      <c r="J67" s="20">
        <v>17500000</v>
      </c>
      <c r="K67" s="20">
        <v>19000000</v>
      </c>
      <c r="L67" s="21">
        <f t="shared" si="0"/>
        <v>108.57142857142857</v>
      </c>
      <c r="M67" s="18"/>
      <c r="N67" s="18"/>
      <c r="O67" s="18"/>
    </row>
    <row r="68" spans="1:15" s="58" customFormat="1" ht="12.75">
      <c r="A68" s="53"/>
      <c r="B68" s="53"/>
      <c r="C68" s="53">
        <v>613</v>
      </c>
      <c r="D68" s="53"/>
      <c r="E68" s="53"/>
      <c r="F68" s="53"/>
      <c r="G68" s="53"/>
      <c r="H68" s="53"/>
      <c r="I68" s="54" t="s">
        <v>126</v>
      </c>
      <c r="J68" s="55">
        <v>50000</v>
      </c>
      <c r="K68" s="55">
        <v>50000</v>
      </c>
      <c r="L68" s="72">
        <f t="shared" si="0"/>
        <v>100</v>
      </c>
      <c r="M68" s="57"/>
      <c r="N68" s="57"/>
      <c r="O68" s="57"/>
    </row>
    <row r="69" spans="1:15" ht="12.75">
      <c r="A69" s="18"/>
      <c r="B69" s="18"/>
      <c r="C69" s="3">
        <v>614</v>
      </c>
      <c r="D69" s="3"/>
      <c r="E69" s="3"/>
      <c r="F69" s="3"/>
      <c r="G69" s="3"/>
      <c r="H69" s="3"/>
      <c r="I69" s="17" t="s">
        <v>125</v>
      </c>
      <c r="J69" s="12">
        <v>6280000</v>
      </c>
      <c r="K69" s="12">
        <v>6200000</v>
      </c>
      <c r="L69" s="13">
        <f t="shared" si="0"/>
        <v>98.72611464968153</v>
      </c>
      <c r="M69" s="33"/>
      <c r="N69" s="18"/>
      <c r="O69" s="18"/>
    </row>
    <row r="70" spans="1:15" s="51" customFormat="1" ht="12.75">
      <c r="A70" s="47"/>
      <c r="B70" s="47"/>
      <c r="C70" s="47">
        <v>614</v>
      </c>
      <c r="D70" s="47"/>
      <c r="E70" s="47"/>
      <c r="F70" s="47"/>
      <c r="G70" s="47"/>
      <c r="H70" s="47"/>
      <c r="I70" s="48" t="s">
        <v>29</v>
      </c>
      <c r="J70" s="49">
        <v>380000</v>
      </c>
      <c r="K70" s="49">
        <v>400000</v>
      </c>
      <c r="L70" s="50">
        <f t="shared" si="0"/>
        <v>105.26315789473684</v>
      </c>
      <c r="M70" s="47"/>
      <c r="N70" s="47"/>
      <c r="O70" s="47"/>
    </row>
    <row r="71" spans="1:15" s="51" customFormat="1" ht="12.75">
      <c r="A71" s="52"/>
      <c r="B71" s="52"/>
      <c r="C71" s="47">
        <v>614</v>
      </c>
      <c r="D71" s="47"/>
      <c r="E71" s="47"/>
      <c r="F71" s="47"/>
      <c r="G71" s="47"/>
      <c r="H71" s="47"/>
      <c r="I71" s="48" t="s">
        <v>30</v>
      </c>
      <c r="J71" s="49">
        <v>5900000</v>
      </c>
      <c r="K71" s="49">
        <v>5800000</v>
      </c>
      <c r="L71" s="50">
        <f t="shared" si="0"/>
        <v>98.30508474576271</v>
      </c>
      <c r="M71" s="52"/>
      <c r="N71" s="52"/>
      <c r="O71" s="52"/>
    </row>
    <row r="72" spans="1:15" ht="12.75">
      <c r="A72" s="3"/>
      <c r="B72" s="3">
        <v>63</v>
      </c>
      <c r="C72" s="3"/>
      <c r="D72" s="3"/>
      <c r="E72" s="3"/>
      <c r="F72" s="3"/>
      <c r="G72" s="3"/>
      <c r="H72" s="3"/>
      <c r="I72" s="17" t="s">
        <v>31</v>
      </c>
      <c r="J72" s="17">
        <v>66642602</v>
      </c>
      <c r="K72" s="17">
        <v>65745785</v>
      </c>
      <c r="L72" s="13">
        <f t="shared" si="0"/>
        <v>98.65428873860597</v>
      </c>
      <c r="M72" s="3"/>
      <c r="N72" s="3"/>
      <c r="O72" s="3"/>
    </row>
    <row r="73" spans="1:15" ht="12.75">
      <c r="A73" s="3"/>
      <c r="B73" s="3"/>
      <c r="C73" s="3">
        <v>633</v>
      </c>
      <c r="D73" s="3"/>
      <c r="E73" s="3"/>
      <c r="F73" s="3"/>
      <c r="G73" s="3"/>
      <c r="H73" s="3"/>
      <c r="I73" s="17" t="s">
        <v>123</v>
      </c>
      <c r="J73" s="17">
        <v>11466000</v>
      </c>
      <c r="K73" s="17">
        <v>12882500</v>
      </c>
      <c r="L73" s="13">
        <f t="shared" si="0"/>
        <v>112.3539159253445</v>
      </c>
      <c r="M73" s="3"/>
      <c r="N73" s="3"/>
      <c r="O73" s="3"/>
    </row>
    <row r="74" spans="1:15" ht="12.75">
      <c r="A74" s="3"/>
      <c r="B74" s="3"/>
      <c r="C74" s="18">
        <v>633</v>
      </c>
      <c r="D74" s="18"/>
      <c r="E74" s="18"/>
      <c r="F74" s="18"/>
      <c r="G74" s="18"/>
      <c r="H74" s="18"/>
      <c r="I74" s="19" t="s">
        <v>95</v>
      </c>
      <c r="J74" s="19">
        <v>5540000</v>
      </c>
      <c r="K74" s="19">
        <v>5985000</v>
      </c>
      <c r="L74" s="34">
        <f t="shared" si="0"/>
        <v>108.03249097472924</v>
      </c>
      <c r="M74" s="3"/>
      <c r="N74" s="3"/>
      <c r="O74" s="3"/>
    </row>
    <row r="75" spans="1:15" ht="12.75">
      <c r="A75" s="18"/>
      <c r="B75" s="18"/>
      <c r="C75" s="18">
        <v>633</v>
      </c>
      <c r="D75" s="18"/>
      <c r="E75" s="18"/>
      <c r="F75" s="18"/>
      <c r="G75" s="18"/>
      <c r="H75" s="18"/>
      <c r="I75" s="19" t="s">
        <v>96</v>
      </c>
      <c r="J75" s="19">
        <v>4926000</v>
      </c>
      <c r="K75" s="19">
        <v>5837500</v>
      </c>
      <c r="L75" s="21">
        <f t="shared" si="0"/>
        <v>118.50385708485587</v>
      </c>
      <c r="M75" s="18"/>
      <c r="N75" s="18"/>
      <c r="O75" s="18"/>
    </row>
    <row r="76" spans="1:15" ht="12.75">
      <c r="A76" s="18"/>
      <c r="B76" s="18"/>
      <c r="C76" s="18">
        <v>633</v>
      </c>
      <c r="D76" s="18"/>
      <c r="E76" s="18"/>
      <c r="F76" s="18"/>
      <c r="G76" s="18"/>
      <c r="H76" s="18"/>
      <c r="I76" s="19" t="s">
        <v>97</v>
      </c>
      <c r="J76" s="19">
        <v>1000000</v>
      </c>
      <c r="K76" s="19">
        <v>1060000</v>
      </c>
      <c r="L76" s="21">
        <f t="shared" si="0"/>
        <v>106</v>
      </c>
      <c r="M76" s="18"/>
      <c r="N76" s="18"/>
      <c r="O76" s="18"/>
    </row>
    <row r="77" spans="1:15" ht="12.75">
      <c r="A77" s="18"/>
      <c r="B77" s="18"/>
      <c r="C77" s="3">
        <v>634</v>
      </c>
      <c r="D77" s="3"/>
      <c r="E77" s="3"/>
      <c r="F77" s="3"/>
      <c r="G77" s="3"/>
      <c r="H77" s="3"/>
      <c r="I77" s="17" t="s">
        <v>104</v>
      </c>
      <c r="J77" s="17">
        <v>2215000</v>
      </c>
      <c r="K77" s="17">
        <v>6926000</v>
      </c>
      <c r="L77" s="13">
        <f t="shared" si="0"/>
        <v>312.686230248307</v>
      </c>
      <c r="M77" s="3"/>
      <c r="N77" s="18"/>
      <c r="O77" s="18"/>
    </row>
    <row r="78" spans="1:15" ht="12.75">
      <c r="A78" s="18"/>
      <c r="B78" s="18"/>
      <c r="C78" s="18">
        <v>634</v>
      </c>
      <c r="D78" s="18"/>
      <c r="E78" s="18"/>
      <c r="F78" s="18"/>
      <c r="G78" s="18"/>
      <c r="H78" s="18"/>
      <c r="I78" s="19" t="s">
        <v>98</v>
      </c>
      <c r="J78" s="19">
        <v>149000</v>
      </c>
      <c r="K78" s="19">
        <v>1260000</v>
      </c>
      <c r="L78" s="21">
        <f>SUM(K78/J78)*100</f>
        <v>845.6375838926174</v>
      </c>
      <c r="M78" s="18"/>
      <c r="N78" s="18"/>
      <c r="O78" s="18"/>
    </row>
    <row r="79" spans="1:15" ht="12.75">
      <c r="A79" s="18"/>
      <c r="B79" s="18"/>
      <c r="C79" s="18">
        <v>634</v>
      </c>
      <c r="D79" s="18"/>
      <c r="E79" s="18"/>
      <c r="F79" s="18"/>
      <c r="G79" s="18"/>
      <c r="H79" s="18"/>
      <c r="I79" s="19" t="s">
        <v>114</v>
      </c>
      <c r="J79" s="19">
        <v>66000</v>
      </c>
      <c r="K79" s="19">
        <v>266000</v>
      </c>
      <c r="L79" s="21">
        <f>SUM(K79/J79)*100</f>
        <v>403.030303030303</v>
      </c>
      <c r="M79" s="18"/>
      <c r="N79" s="18"/>
      <c r="O79" s="18"/>
    </row>
    <row r="80" spans="1:15" ht="12.75">
      <c r="A80" s="18"/>
      <c r="B80" s="18"/>
      <c r="C80" s="18">
        <v>634</v>
      </c>
      <c r="D80" s="18"/>
      <c r="E80" s="18"/>
      <c r="F80" s="18"/>
      <c r="G80" s="18"/>
      <c r="H80" s="18"/>
      <c r="I80" s="19" t="s">
        <v>32</v>
      </c>
      <c r="J80" s="19">
        <v>2000000</v>
      </c>
      <c r="K80" s="19">
        <v>5400000</v>
      </c>
      <c r="L80" s="21">
        <f>SUM(K80/J80)*100</f>
        <v>270</v>
      </c>
      <c r="M80" s="18"/>
      <c r="N80" s="18"/>
      <c r="O80" s="18"/>
    </row>
    <row r="81" spans="1:15" s="1" customFormat="1" ht="12.75">
      <c r="A81" s="3"/>
      <c r="B81" s="3"/>
      <c r="C81" s="3">
        <v>635</v>
      </c>
      <c r="D81" s="3"/>
      <c r="E81" s="3"/>
      <c r="F81" s="3"/>
      <c r="G81" s="3"/>
      <c r="H81" s="3"/>
      <c r="I81" s="17" t="s">
        <v>119</v>
      </c>
      <c r="J81" s="17">
        <v>52961602</v>
      </c>
      <c r="K81" s="17">
        <v>45937285</v>
      </c>
      <c r="L81" s="13">
        <f>SUM(K81/J81)*100</f>
        <v>86.73696275275057</v>
      </c>
      <c r="M81" s="3"/>
      <c r="N81" s="3"/>
      <c r="O81" s="3"/>
    </row>
    <row r="82" spans="1:15" ht="12.75">
      <c r="A82" s="18"/>
      <c r="B82" s="18"/>
      <c r="C82" s="18">
        <v>635</v>
      </c>
      <c r="D82" s="18"/>
      <c r="E82" s="18"/>
      <c r="F82" s="18"/>
      <c r="G82" s="18"/>
      <c r="H82" s="18"/>
      <c r="I82" s="19" t="s">
        <v>94</v>
      </c>
      <c r="J82" s="20">
        <v>52961602</v>
      </c>
      <c r="K82" s="20">
        <v>45937285</v>
      </c>
      <c r="L82" s="21">
        <f>SUM(K82/J82)*100</f>
        <v>86.73696275275057</v>
      </c>
      <c r="M82" s="18"/>
      <c r="N82" s="18"/>
      <c r="O82" s="18"/>
    </row>
    <row r="83" spans="1:15" ht="12.75">
      <c r="A83" s="3"/>
      <c r="B83" s="3">
        <v>64</v>
      </c>
      <c r="C83" s="3"/>
      <c r="D83" s="3"/>
      <c r="E83" s="3"/>
      <c r="F83" s="3">
        <v>61112</v>
      </c>
      <c r="G83" s="3"/>
      <c r="H83" s="3" t="s">
        <v>33</v>
      </c>
      <c r="I83" s="3" t="s">
        <v>34</v>
      </c>
      <c r="J83" s="12">
        <v>1820000</v>
      </c>
      <c r="K83" s="12">
        <v>2635400</v>
      </c>
      <c r="L83" s="13">
        <f aca="true" t="shared" si="1" ref="L83:L88">SUM(K83/J83)*100</f>
        <v>144.8021978021978</v>
      </c>
      <c r="M83" s="3"/>
      <c r="N83" s="3"/>
      <c r="O83" s="3"/>
    </row>
    <row r="84" spans="1:15" s="63" customFormat="1" ht="12.75">
      <c r="A84" s="59"/>
      <c r="B84" s="59"/>
      <c r="C84" s="60">
        <v>641</v>
      </c>
      <c r="D84" s="60"/>
      <c r="E84" s="60"/>
      <c r="F84" s="60"/>
      <c r="G84" s="60"/>
      <c r="H84" s="60"/>
      <c r="I84" s="60" t="s">
        <v>110</v>
      </c>
      <c r="J84" s="61">
        <v>200000</v>
      </c>
      <c r="K84" s="61">
        <v>172000</v>
      </c>
      <c r="L84" s="62">
        <f t="shared" si="1"/>
        <v>86</v>
      </c>
      <c r="M84" s="59"/>
      <c r="N84" s="59"/>
      <c r="O84" s="59"/>
    </row>
    <row r="85" spans="1:15" s="63" customFormat="1" ht="12.75">
      <c r="A85" s="59"/>
      <c r="B85" s="59"/>
      <c r="C85" s="60">
        <v>642</v>
      </c>
      <c r="D85" s="60"/>
      <c r="E85" s="60"/>
      <c r="F85" s="60"/>
      <c r="G85" s="60"/>
      <c r="H85" s="60"/>
      <c r="I85" s="60" t="s">
        <v>105</v>
      </c>
      <c r="J85" s="61">
        <v>1620000</v>
      </c>
      <c r="K85" s="61">
        <v>2463400</v>
      </c>
      <c r="L85" s="62">
        <f t="shared" si="1"/>
        <v>152.06172839506172</v>
      </c>
      <c r="M85" s="59"/>
      <c r="N85" s="59"/>
      <c r="O85" s="59"/>
    </row>
    <row r="86" spans="1:15" ht="12.75">
      <c r="A86" s="3"/>
      <c r="B86" s="3">
        <v>65</v>
      </c>
      <c r="C86" s="3"/>
      <c r="D86" s="3"/>
      <c r="E86" s="3"/>
      <c r="F86" s="3"/>
      <c r="G86" s="3"/>
      <c r="H86" s="3"/>
      <c r="I86" s="17" t="s">
        <v>35</v>
      </c>
      <c r="J86" s="17">
        <v>1848000</v>
      </c>
      <c r="K86" s="17">
        <v>1606400</v>
      </c>
      <c r="L86" s="13">
        <f t="shared" si="1"/>
        <v>86.92640692640693</v>
      </c>
      <c r="M86" s="3"/>
      <c r="N86" s="3"/>
      <c r="O86" s="3"/>
    </row>
    <row r="87" spans="1:15" s="58" customFormat="1" ht="12.75">
      <c r="A87" s="53"/>
      <c r="B87" s="53"/>
      <c r="C87" s="57">
        <v>651</v>
      </c>
      <c r="D87" s="57"/>
      <c r="E87" s="57"/>
      <c r="F87" s="57"/>
      <c r="G87" s="57"/>
      <c r="H87" s="57"/>
      <c r="I87" s="64" t="s">
        <v>106</v>
      </c>
      <c r="J87" s="64">
        <v>1600000</v>
      </c>
      <c r="K87" s="64">
        <v>1450000</v>
      </c>
      <c r="L87" s="56">
        <f t="shared" si="1"/>
        <v>90.625</v>
      </c>
      <c r="M87" s="53"/>
      <c r="N87" s="53"/>
      <c r="O87" s="53"/>
    </row>
    <row r="88" spans="1:15" s="63" customFormat="1" ht="12.75">
      <c r="A88" s="59"/>
      <c r="B88" s="59"/>
      <c r="C88" s="60">
        <v>652</v>
      </c>
      <c r="D88" s="60"/>
      <c r="E88" s="60"/>
      <c r="F88" s="60"/>
      <c r="G88" s="60"/>
      <c r="H88" s="60"/>
      <c r="I88" s="65" t="s">
        <v>107</v>
      </c>
      <c r="J88" s="65">
        <v>248000</v>
      </c>
      <c r="K88" s="65">
        <v>156400</v>
      </c>
      <c r="L88" s="62">
        <f t="shared" si="1"/>
        <v>63.064516129032256</v>
      </c>
      <c r="M88" s="59"/>
      <c r="N88" s="59"/>
      <c r="O88" s="59"/>
    </row>
    <row r="89" spans="1:15" ht="12.75">
      <c r="A89" s="22"/>
      <c r="B89" s="22">
        <v>66</v>
      </c>
      <c r="C89" s="22"/>
      <c r="D89" s="22"/>
      <c r="E89" s="22"/>
      <c r="F89" s="22"/>
      <c r="G89" s="22"/>
      <c r="H89" s="22"/>
      <c r="I89" s="23" t="s">
        <v>36</v>
      </c>
      <c r="J89" s="23">
        <v>277000</v>
      </c>
      <c r="K89" s="23">
        <v>118800</v>
      </c>
      <c r="L89" s="13">
        <f>SUM(K89/J89)*100</f>
        <v>42.888086642599276</v>
      </c>
      <c r="M89" s="22"/>
      <c r="N89" s="22"/>
      <c r="O89" s="22"/>
    </row>
    <row r="90" spans="1:15" s="70" customFormat="1" ht="12.75">
      <c r="A90" s="66"/>
      <c r="B90" s="66"/>
      <c r="C90" s="67">
        <v>661</v>
      </c>
      <c r="D90" s="67"/>
      <c r="E90" s="67"/>
      <c r="F90" s="67"/>
      <c r="G90" s="67"/>
      <c r="H90" s="67"/>
      <c r="I90" s="68" t="s">
        <v>108</v>
      </c>
      <c r="J90" s="68">
        <v>100000</v>
      </c>
      <c r="K90" s="68"/>
      <c r="L90" s="69">
        <f>SUM(K90/J90)*100</f>
        <v>0</v>
      </c>
      <c r="M90" s="66"/>
      <c r="N90" s="66"/>
      <c r="O90" s="66"/>
    </row>
    <row r="91" spans="1:15" ht="12.75">
      <c r="A91" s="22"/>
      <c r="B91" s="22"/>
      <c r="C91" s="18">
        <v>663</v>
      </c>
      <c r="D91" s="22"/>
      <c r="E91" s="22"/>
      <c r="F91" s="22"/>
      <c r="G91" s="22"/>
      <c r="H91" s="22"/>
      <c r="I91" s="19" t="s">
        <v>113</v>
      </c>
      <c r="J91" s="19">
        <v>66000</v>
      </c>
      <c r="K91" s="19">
        <v>66000</v>
      </c>
      <c r="L91" s="23">
        <f>SUM(K91/J91)*100</f>
        <v>100</v>
      </c>
      <c r="M91" s="22"/>
      <c r="N91" s="22"/>
      <c r="O91" s="22"/>
    </row>
    <row r="92" spans="1:15" ht="12.75">
      <c r="A92" s="22"/>
      <c r="B92" s="22"/>
      <c r="C92" s="18">
        <v>663</v>
      </c>
      <c r="D92" s="22"/>
      <c r="E92" s="22"/>
      <c r="F92" s="22"/>
      <c r="G92" s="22"/>
      <c r="H92" s="22"/>
      <c r="I92" s="19" t="s">
        <v>115</v>
      </c>
      <c r="J92" s="19">
        <v>111000</v>
      </c>
      <c r="K92" s="19">
        <v>52800</v>
      </c>
      <c r="L92" s="23">
        <f>SUM(K92/J92)*100</f>
        <v>47.56756756756757</v>
      </c>
      <c r="M92" s="22"/>
      <c r="N92" s="22"/>
      <c r="O92" s="22"/>
    </row>
    <row r="93" spans="1:15" ht="12.75">
      <c r="A93" s="22"/>
      <c r="B93" s="22"/>
      <c r="C93" s="22"/>
      <c r="D93" s="22"/>
      <c r="E93" s="22"/>
      <c r="F93" s="22"/>
      <c r="G93" s="22"/>
      <c r="H93" s="22"/>
      <c r="I93" s="23"/>
      <c r="J93" s="23"/>
      <c r="K93" s="23"/>
      <c r="L93" s="23"/>
      <c r="M93" s="22"/>
      <c r="N93" s="22"/>
      <c r="O93" s="22"/>
    </row>
    <row r="94" spans="1:15" ht="12.75">
      <c r="A94" s="22">
        <v>7</v>
      </c>
      <c r="B94" s="22"/>
      <c r="C94" s="24"/>
      <c r="D94" s="22"/>
      <c r="E94" s="22"/>
      <c r="F94" s="22"/>
      <c r="G94" s="22"/>
      <c r="H94" s="22"/>
      <c r="I94" s="23" t="s">
        <v>89</v>
      </c>
      <c r="J94" s="23">
        <v>68000</v>
      </c>
      <c r="K94" s="23">
        <v>106000</v>
      </c>
      <c r="L94" s="13">
        <f>SUM(K94/J94)*100</f>
        <v>155.88235294117646</v>
      </c>
      <c r="M94" s="22"/>
      <c r="N94" s="22"/>
      <c r="O94" s="22"/>
    </row>
    <row r="95" spans="1:15" ht="12.75">
      <c r="A95" s="22"/>
      <c r="B95" s="22">
        <v>72</v>
      </c>
      <c r="C95" s="24"/>
      <c r="D95" s="22"/>
      <c r="E95" s="22"/>
      <c r="F95" s="22"/>
      <c r="G95" s="22"/>
      <c r="H95" s="22"/>
      <c r="I95" s="23" t="s">
        <v>37</v>
      </c>
      <c r="J95" s="23">
        <v>68000</v>
      </c>
      <c r="K95" s="23">
        <v>106000</v>
      </c>
      <c r="L95" s="13">
        <f>SUM(K95/J95)*100</f>
        <v>155.88235294117646</v>
      </c>
      <c r="M95" s="22"/>
      <c r="N95" s="22"/>
      <c r="O95" s="22"/>
    </row>
    <row r="96" spans="1:15" s="58" customFormat="1" ht="12.75">
      <c r="A96" s="57"/>
      <c r="B96" s="57"/>
      <c r="C96" s="73">
        <v>723</v>
      </c>
      <c r="D96" s="57"/>
      <c r="E96" s="57"/>
      <c r="F96" s="57"/>
      <c r="G96" s="57"/>
      <c r="H96" s="57"/>
      <c r="I96" s="64" t="s">
        <v>122</v>
      </c>
      <c r="J96" s="64"/>
      <c r="K96" s="64">
        <v>50000</v>
      </c>
      <c r="L96" s="56"/>
      <c r="M96" s="57"/>
      <c r="N96" s="57"/>
      <c r="O96" s="57"/>
    </row>
    <row r="97" spans="1:15" s="51" customFormat="1" ht="12.75">
      <c r="A97" s="52"/>
      <c r="B97" s="52"/>
      <c r="C97" s="47">
        <v>725</v>
      </c>
      <c r="D97" s="47"/>
      <c r="E97" s="47"/>
      <c r="F97" s="47"/>
      <c r="G97" s="47"/>
      <c r="H97" s="47"/>
      <c r="I97" s="48" t="s">
        <v>109</v>
      </c>
      <c r="J97" s="49">
        <v>68000</v>
      </c>
      <c r="K97" s="49">
        <v>56000</v>
      </c>
      <c r="L97" s="50">
        <f>SUM(K97/J97)*100</f>
        <v>82.35294117647058</v>
      </c>
      <c r="M97" s="47"/>
      <c r="N97" s="52"/>
      <c r="O97" s="52"/>
    </row>
    <row r="98" spans="1:15" ht="12.75">
      <c r="A98" s="3"/>
      <c r="B98" s="3"/>
      <c r="C98" s="18"/>
      <c r="D98" s="3"/>
      <c r="E98" s="3"/>
      <c r="F98" s="3"/>
      <c r="G98" s="3"/>
      <c r="H98" s="3"/>
      <c r="I98" s="19"/>
      <c r="J98" s="20"/>
      <c r="K98" s="20"/>
      <c r="L98" s="3"/>
      <c r="M98" s="3"/>
      <c r="N98" s="3"/>
      <c r="O98" s="3"/>
    </row>
    <row r="99" spans="1:15" ht="12.75">
      <c r="A99" s="3"/>
      <c r="B99" s="3"/>
      <c r="C99" s="18"/>
      <c r="D99" s="3"/>
      <c r="E99" s="3"/>
      <c r="F99" s="3"/>
      <c r="G99" s="3"/>
      <c r="H99" s="3"/>
      <c r="I99" s="19"/>
      <c r="J99" s="20"/>
      <c r="K99" s="20"/>
      <c r="L99" s="3"/>
      <c r="M99" s="3"/>
      <c r="N99" s="3"/>
      <c r="O99" s="3"/>
    </row>
    <row r="100" spans="1:15" ht="12.75">
      <c r="A100" s="3"/>
      <c r="B100" s="3"/>
      <c r="C100" s="18"/>
      <c r="D100" s="3"/>
      <c r="E100" s="3"/>
      <c r="F100" s="3"/>
      <c r="G100" s="3"/>
      <c r="H100" s="3"/>
      <c r="I100" s="19"/>
      <c r="J100" s="20"/>
      <c r="K100" s="20"/>
      <c r="L100" s="3"/>
      <c r="M100" s="3"/>
      <c r="N100" s="3"/>
      <c r="O100" s="3"/>
    </row>
    <row r="101" spans="1:15" ht="12.75">
      <c r="A101" s="3"/>
      <c r="B101" s="3"/>
      <c r="C101" s="18"/>
      <c r="D101" s="3"/>
      <c r="E101" s="3"/>
      <c r="F101" s="3"/>
      <c r="G101" s="3"/>
      <c r="H101" s="3"/>
      <c r="I101" s="19"/>
      <c r="J101" s="20"/>
      <c r="K101" s="20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17" t="s">
        <v>38</v>
      </c>
      <c r="J102" s="17">
        <v>132126466</v>
      </c>
      <c r="K102" s="17">
        <v>133065385</v>
      </c>
      <c r="L102" s="13">
        <f aca="true" t="shared" si="2" ref="L102:L112">SUM(K102/J102)*100</f>
        <v>100.71062144354939</v>
      </c>
      <c r="M102" s="3"/>
      <c r="N102" s="3"/>
      <c r="O102" s="3"/>
    </row>
    <row r="103" spans="1:15" ht="12.75">
      <c r="A103" s="3">
        <v>3</v>
      </c>
      <c r="B103" s="3"/>
      <c r="C103" s="3"/>
      <c r="D103" s="3"/>
      <c r="E103" s="3"/>
      <c r="F103" s="3"/>
      <c r="G103" s="3"/>
      <c r="H103" s="3"/>
      <c r="I103" s="17" t="s">
        <v>88</v>
      </c>
      <c r="J103" s="17">
        <v>102619518</v>
      </c>
      <c r="K103" s="17">
        <v>106518017</v>
      </c>
      <c r="L103" s="13">
        <f t="shared" si="2"/>
        <v>103.798983932082</v>
      </c>
      <c r="M103" s="3"/>
      <c r="N103" s="3"/>
      <c r="O103" s="3"/>
    </row>
    <row r="104" spans="1:15" ht="12.75">
      <c r="A104" s="3"/>
      <c r="B104" s="3">
        <v>31</v>
      </c>
      <c r="C104" s="22"/>
      <c r="D104" s="10"/>
      <c r="E104" s="10"/>
      <c r="F104" s="10"/>
      <c r="G104" s="10"/>
      <c r="H104" s="10"/>
      <c r="I104" s="17" t="s">
        <v>39</v>
      </c>
      <c r="J104" s="17">
        <v>14751000</v>
      </c>
      <c r="K104" s="17">
        <v>14826600</v>
      </c>
      <c r="L104" s="13">
        <f t="shared" si="2"/>
        <v>100.51250762660158</v>
      </c>
      <c r="M104" s="3"/>
      <c r="N104" s="3"/>
      <c r="O104" s="3"/>
    </row>
    <row r="105" spans="1:15" ht="12.75">
      <c r="A105" s="3"/>
      <c r="B105" s="3"/>
      <c r="C105" s="33">
        <v>311</v>
      </c>
      <c r="D105" s="10"/>
      <c r="E105" s="10"/>
      <c r="F105" s="10"/>
      <c r="G105" s="10"/>
      <c r="H105" s="10"/>
      <c r="I105" s="32" t="s">
        <v>40</v>
      </c>
      <c r="J105" s="32">
        <v>11502000</v>
      </c>
      <c r="K105" s="32">
        <v>10825000</v>
      </c>
      <c r="L105" s="34">
        <f t="shared" si="2"/>
        <v>94.11406711876195</v>
      </c>
      <c r="M105" s="33"/>
      <c r="N105" s="3"/>
      <c r="O105" s="3"/>
    </row>
    <row r="106" spans="1:15" ht="12.75">
      <c r="A106" s="3"/>
      <c r="B106" s="18"/>
      <c r="C106" s="33">
        <v>312</v>
      </c>
      <c r="D106" s="10"/>
      <c r="E106" s="10"/>
      <c r="F106" s="10"/>
      <c r="G106" s="10"/>
      <c r="H106" s="10"/>
      <c r="I106" s="32" t="s">
        <v>41</v>
      </c>
      <c r="J106" s="32">
        <v>1333000</v>
      </c>
      <c r="K106" s="32">
        <v>2205000</v>
      </c>
      <c r="L106" s="34">
        <f t="shared" si="2"/>
        <v>165.41635408852213</v>
      </c>
      <c r="M106" s="33"/>
      <c r="N106" s="3"/>
      <c r="O106" s="3"/>
    </row>
    <row r="107" spans="1:15" ht="12.75">
      <c r="A107" s="3"/>
      <c r="B107" s="3"/>
      <c r="C107" s="33">
        <v>313</v>
      </c>
      <c r="D107" s="10"/>
      <c r="E107" s="10"/>
      <c r="F107" s="10"/>
      <c r="G107" s="10"/>
      <c r="H107" s="10"/>
      <c r="I107" s="32" t="s">
        <v>42</v>
      </c>
      <c r="J107" s="32">
        <v>1916000</v>
      </c>
      <c r="K107" s="32">
        <v>1796600</v>
      </c>
      <c r="L107" s="34">
        <f t="shared" si="2"/>
        <v>93.76826722338205</v>
      </c>
      <c r="M107" s="33"/>
      <c r="N107" s="3"/>
      <c r="O107" s="3"/>
    </row>
    <row r="108" spans="1:15" ht="12.75">
      <c r="A108" s="3"/>
      <c r="B108" s="3">
        <v>32</v>
      </c>
      <c r="C108" s="3"/>
      <c r="D108" s="3"/>
      <c r="E108" s="3"/>
      <c r="F108" s="10"/>
      <c r="G108" s="3"/>
      <c r="H108" s="10"/>
      <c r="I108" s="17" t="s">
        <v>43</v>
      </c>
      <c r="J108" s="17">
        <v>56921141</v>
      </c>
      <c r="K108" s="17">
        <v>56445853</v>
      </c>
      <c r="L108" s="13">
        <f t="shared" si="2"/>
        <v>99.1650061969067</v>
      </c>
      <c r="M108" s="3"/>
      <c r="N108" s="3"/>
      <c r="O108" s="3"/>
    </row>
    <row r="109" spans="1:15" ht="12.75">
      <c r="A109" s="3"/>
      <c r="B109" s="3"/>
      <c r="C109" s="33">
        <v>321</v>
      </c>
      <c r="D109" s="33"/>
      <c r="E109" s="33"/>
      <c r="F109" s="33"/>
      <c r="G109" s="33"/>
      <c r="H109" s="33"/>
      <c r="I109" s="32" t="s">
        <v>44</v>
      </c>
      <c r="J109" s="32">
        <v>7800927</v>
      </c>
      <c r="K109" s="32">
        <v>6809100</v>
      </c>
      <c r="L109" s="34">
        <f t="shared" si="2"/>
        <v>87.28578026688366</v>
      </c>
      <c r="M109" s="3"/>
      <c r="N109" s="3"/>
      <c r="O109" s="3"/>
    </row>
    <row r="110" spans="1:15" ht="12.75">
      <c r="A110" s="3"/>
      <c r="B110" s="3"/>
      <c r="C110" s="33">
        <v>322</v>
      </c>
      <c r="D110" s="33"/>
      <c r="E110" s="33"/>
      <c r="F110" s="33"/>
      <c r="G110" s="33"/>
      <c r="H110" s="33"/>
      <c r="I110" s="32" t="s">
        <v>45</v>
      </c>
      <c r="J110" s="32">
        <v>15643502</v>
      </c>
      <c r="K110" s="32">
        <v>15782580</v>
      </c>
      <c r="L110" s="34">
        <f t="shared" si="2"/>
        <v>100.8890464551991</v>
      </c>
      <c r="M110" s="33"/>
      <c r="N110" s="3"/>
      <c r="O110" s="3"/>
    </row>
    <row r="111" spans="1:15" ht="12.75">
      <c r="A111" s="18"/>
      <c r="B111" s="18"/>
      <c r="C111" s="33">
        <v>323</v>
      </c>
      <c r="D111" s="33"/>
      <c r="E111" s="33"/>
      <c r="F111" s="33"/>
      <c r="G111" s="33"/>
      <c r="H111" s="33"/>
      <c r="I111" s="32" t="s">
        <v>46</v>
      </c>
      <c r="J111" s="32">
        <v>30430554</v>
      </c>
      <c r="K111" s="32">
        <v>30643943</v>
      </c>
      <c r="L111" s="34">
        <f t="shared" si="2"/>
        <v>100.7012327149877</v>
      </c>
      <c r="M111" s="33"/>
      <c r="N111" s="18"/>
      <c r="O111" s="18"/>
    </row>
    <row r="112" spans="1:15" ht="12.75">
      <c r="A112" s="18"/>
      <c r="B112" s="18"/>
      <c r="C112" s="33">
        <v>329</v>
      </c>
      <c r="D112" s="33"/>
      <c r="E112" s="33"/>
      <c r="F112" s="33"/>
      <c r="G112" s="33"/>
      <c r="H112" s="33"/>
      <c r="I112" s="32" t="s">
        <v>47</v>
      </c>
      <c r="J112" s="32">
        <v>3046158</v>
      </c>
      <c r="K112" s="32">
        <v>3210230</v>
      </c>
      <c r="L112" s="34">
        <f t="shared" si="2"/>
        <v>105.3861946753911</v>
      </c>
      <c r="M112" s="33"/>
      <c r="N112" s="18"/>
      <c r="O112" s="18"/>
    </row>
    <row r="113" spans="1:15" ht="12.75">
      <c r="A113" s="3"/>
      <c r="B113" s="3">
        <v>34</v>
      </c>
      <c r="C113" s="3"/>
      <c r="D113" s="3"/>
      <c r="E113" s="3"/>
      <c r="F113" s="3"/>
      <c r="G113" s="3"/>
      <c r="H113" s="3"/>
      <c r="I113" s="17" t="s">
        <v>48</v>
      </c>
      <c r="J113" s="17">
        <v>465704</v>
      </c>
      <c r="K113" s="17">
        <v>492364</v>
      </c>
      <c r="L113" s="13">
        <f aca="true" t="shared" si="3" ref="L113:L125">SUM(K113/J113)*100</f>
        <v>105.7246663116486</v>
      </c>
      <c r="M113" s="3"/>
      <c r="N113" s="3"/>
      <c r="O113" s="3"/>
    </row>
    <row r="114" spans="1:15" s="46" customFormat="1" ht="12.75">
      <c r="A114" s="33"/>
      <c r="B114" s="33"/>
      <c r="C114" s="33">
        <v>342</v>
      </c>
      <c r="D114" s="33"/>
      <c r="E114" s="33"/>
      <c r="F114" s="33"/>
      <c r="G114" s="33"/>
      <c r="H114" s="33"/>
      <c r="I114" s="32" t="s">
        <v>49</v>
      </c>
      <c r="J114" s="32">
        <v>5000</v>
      </c>
      <c r="K114" s="32">
        <v>22000</v>
      </c>
      <c r="L114" s="34">
        <f t="shared" si="3"/>
        <v>440.00000000000006</v>
      </c>
      <c r="M114" s="33"/>
      <c r="N114" s="33"/>
      <c r="O114" s="33"/>
    </row>
    <row r="115" spans="1:15" s="46" customFormat="1" ht="12.75">
      <c r="A115" s="33"/>
      <c r="B115" s="33"/>
      <c r="C115" s="33">
        <v>343</v>
      </c>
      <c r="D115" s="33"/>
      <c r="E115" s="33"/>
      <c r="F115" s="33"/>
      <c r="G115" s="33"/>
      <c r="H115" s="33"/>
      <c r="I115" s="32" t="s">
        <v>50</v>
      </c>
      <c r="J115" s="32">
        <v>460704</v>
      </c>
      <c r="K115" s="32">
        <v>470364</v>
      </c>
      <c r="L115" s="34">
        <f t="shared" si="3"/>
        <v>102.0967909981246</v>
      </c>
      <c r="M115" s="33"/>
      <c r="N115" s="33"/>
      <c r="O115" s="33"/>
    </row>
    <row r="116" spans="1:15" ht="12.75">
      <c r="A116" s="3"/>
      <c r="B116" s="3">
        <v>35</v>
      </c>
      <c r="C116" s="3"/>
      <c r="D116" s="3"/>
      <c r="E116" s="3"/>
      <c r="F116" s="3"/>
      <c r="G116" s="3"/>
      <c r="H116" s="3"/>
      <c r="I116" s="17" t="s">
        <v>51</v>
      </c>
      <c r="J116" s="17">
        <v>7393000</v>
      </c>
      <c r="K116" s="17">
        <v>7961000</v>
      </c>
      <c r="L116" s="13">
        <f t="shared" si="3"/>
        <v>107.68294332476667</v>
      </c>
      <c r="M116" s="3"/>
      <c r="N116" s="3"/>
      <c r="O116" s="3"/>
    </row>
    <row r="117" spans="1:15" s="46" customFormat="1" ht="12.75">
      <c r="A117" s="33"/>
      <c r="B117" s="33"/>
      <c r="C117" s="33">
        <v>351</v>
      </c>
      <c r="D117" s="33"/>
      <c r="E117" s="33"/>
      <c r="F117" s="33"/>
      <c r="G117" s="33"/>
      <c r="H117" s="33"/>
      <c r="I117" s="32" t="s">
        <v>52</v>
      </c>
      <c r="J117" s="32">
        <v>205000</v>
      </c>
      <c r="K117" s="32">
        <v>450000</v>
      </c>
      <c r="L117" s="34">
        <f t="shared" si="3"/>
        <v>219.51219512195124</v>
      </c>
      <c r="M117" s="33"/>
      <c r="N117" s="33"/>
      <c r="O117" s="33"/>
    </row>
    <row r="118" spans="1:15" s="46" customFormat="1" ht="12.75">
      <c r="A118" s="33"/>
      <c r="B118" s="33"/>
      <c r="C118" s="33">
        <v>352</v>
      </c>
      <c r="D118" s="33"/>
      <c r="E118" s="33"/>
      <c r="F118" s="33"/>
      <c r="G118" s="33"/>
      <c r="H118" s="33"/>
      <c r="I118" s="32" t="s">
        <v>53</v>
      </c>
      <c r="J118" s="32">
        <v>7188000</v>
      </c>
      <c r="K118" s="32">
        <v>7511000</v>
      </c>
      <c r="L118" s="34">
        <f t="shared" si="3"/>
        <v>104.49360044518643</v>
      </c>
      <c r="M118" s="33"/>
      <c r="N118" s="33"/>
      <c r="O118" s="33"/>
    </row>
    <row r="119" spans="1:15" ht="12.75">
      <c r="A119" s="3"/>
      <c r="B119" s="3">
        <v>36</v>
      </c>
      <c r="C119" s="3"/>
      <c r="D119" s="3"/>
      <c r="E119" s="3"/>
      <c r="F119" s="3"/>
      <c r="G119" s="3"/>
      <c r="H119" s="3"/>
      <c r="I119" s="17" t="s">
        <v>31</v>
      </c>
      <c r="J119" s="17">
        <v>8104173</v>
      </c>
      <c r="K119" s="17">
        <v>8314900</v>
      </c>
      <c r="L119" s="13">
        <f t="shared" si="3"/>
        <v>102.60022830213519</v>
      </c>
      <c r="M119" s="3"/>
      <c r="N119" s="3"/>
      <c r="O119" s="3"/>
    </row>
    <row r="120" spans="1:15" ht="12.75">
      <c r="A120" s="3"/>
      <c r="B120" s="3"/>
      <c r="C120" s="33">
        <v>363</v>
      </c>
      <c r="D120" s="33"/>
      <c r="E120" s="33"/>
      <c r="F120" s="33"/>
      <c r="G120" s="33"/>
      <c r="H120" s="33"/>
      <c r="I120" s="32" t="s">
        <v>54</v>
      </c>
      <c r="J120" s="32">
        <v>8104173</v>
      </c>
      <c r="K120" s="32">
        <v>8314900</v>
      </c>
      <c r="L120" s="34">
        <f t="shared" si="3"/>
        <v>102.60022830213519</v>
      </c>
      <c r="M120" s="3"/>
      <c r="N120" s="3"/>
      <c r="O120" s="3"/>
    </row>
    <row r="121" spans="1:15" ht="12.75">
      <c r="A121" s="3"/>
      <c r="B121" s="3">
        <v>37</v>
      </c>
      <c r="C121" s="3"/>
      <c r="D121" s="3"/>
      <c r="E121" s="3"/>
      <c r="F121" s="3"/>
      <c r="G121" s="3"/>
      <c r="H121" s="3"/>
      <c r="I121" s="17" t="s">
        <v>55</v>
      </c>
      <c r="J121" s="17">
        <v>5499000</v>
      </c>
      <c r="K121" s="17">
        <v>7033300</v>
      </c>
      <c r="L121" s="13">
        <f t="shared" si="3"/>
        <v>127.90143662484088</v>
      </c>
      <c r="M121" s="3"/>
      <c r="N121" s="3"/>
      <c r="O121" s="3"/>
    </row>
    <row r="122" spans="1:15" s="46" customFormat="1" ht="12.75">
      <c r="A122" s="33"/>
      <c r="B122" s="33"/>
      <c r="C122" s="33">
        <v>372</v>
      </c>
      <c r="D122" s="33"/>
      <c r="E122" s="33"/>
      <c r="F122" s="33"/>
      <c r="G122" s="33"/>
      <c r="H122" s="33"/>
      <c r="I122" s="32" t="s">
        <v>56</v>
      </c>
      <c r="J122" s="32">
        <v>5499000</v>
      </c>
      <c r="K122" s="32">
        <v>7033300</v>
      </c>
      <c r="L122" s="34">
        <f t="shared" si="3"/>
        <v>127.90143662484088</v>
      </c>
      <c r="M122" s="33"/>
      <c r="N122" s="33"/>
      <c r="O122" s="33"/>
    </row>
    <row r="123" spans="1:15" ht="12.75">
      <c r="A123" s="3"/>
      <c r="B123" s="3">
        <v>38</v>
      </c>
      <c r="C123" s="3"/>
      <c r="D123" s="3"/>
      <c r="E123" s="3"/>
      <c r="F123" s="3"/>
      <c r="G123" s="3"/>
      <c r="H123" s="3"/>
      <c r="I123" s="17" t="s">
        <v>57</v>
      </c>
      <c r="J123" s="17">
        <v>9485500</v>
      </c>
      <c r="K123" s="17">
        <v>11444000</v>
      </c>
      <c r="L123" s="13">
        <f t="shared" si="3"/>
        <v>120.64730377945286</v>
      </c>
      <c r="M123" s="3"/>
      <c r="N123" s="3"/>
      <c r="O123" s="3"/>
    </row>
    <row r="124" spans="1:15" s="46" customFormat="1" ht="12.75">
      <c r="A124" s="33"/>
      <c r="B124" s="33"/>
      <c r="C124" s="33">
        <v>381</v>
      </c>
      <c r="D124" s="33"/>
      <c r="E124" s="33"/>
      <c r="F124" s="33"/>
      <c r="G124" s="33"/>
      <c r="H124" s="33"/>
      <c r="I124" s="32" t="s">
        <v>58</v>
      </c>
      <c r="J124" s="32">
        <v>5463500</v>
      </c>
      <c r="K124" s="32">
        <v>5542000</v>
      </c>
      <c r="L124" s="34">
        <f t="shared" si="3"/>
        <v>101.4368079070193</v>
      </c>
      <c r="M124" s="33"/>
      <c r="N124" s="33"/>
      <c r="O124" s="33"/>
    </row>
    <row r="125" spans="1:15" s="46" customFormat="1" ht="12.75">
      <c r="A125" s="33"/>
      <c r="B125" s="33"/>
      <c r="C125" s="33">
        <v>382</v>
      </c>
      <c r="D125" s="33"/>
      <c r="E125" s="33"/>
      <c r="F125" s="33"/>
      <c r="G125" s="33"/>
      <c r="H125" s="33"/>
      <c r="I125" s="32" t="s">
        <v>59</v>
      </c>
      <c r="J125" s="32">
        <v>547000</v>
      </c>
      <c r="K125" s="32">
        <v>432000</v>
      </c>
      <c r="L125" s="34">
        <f t="shared" si="3"/>
        <v>78.97623400365632</v>
      </c>
      <c r="M125" s="33"/>
      <c r="N125" s="33"/>
      <c r="O125" s="33"/>
    </row>
    <row r="126" spans="1:15" s="46" customFormat="1" ht="12.75">
      <c r="A126" s="33"/>
      <c r="B126" s="33"/>
      <c r="C126" s="33">
        <v>383</v>
      </c>
      <c r="D126" s="33"/>
      <c r="E126" s="33"/>
      <c r="F126" s="33"/>
      <c r="G126" s="33"/>
      <c r="H126" s="33"/>
      <c r="I126" s="32" t="s">
        <v>60</v>
      </c>
      <c r="J126" s="32">
        <v>35000</v>
      </c>
      <c r="K126" s="32">
        <v>35000</v>
      </c>
      <c r="L126" s="34">
        <f>SUM(K126/J126)*100</f>
        <v>100</v>
      </c>
      <c r="M126" s="33"/>
      <c r="N126" s="33"/>
      <c r="O126" s="33"/>
    </row>
    <row r="127" spans="1:15" s="46" customFormat="1" ht="12.75">
      <c r="A127" s="33"/>
      <c r="B127" s="33"/>
      <c r="C127" s="33">
        <v>385</v>
      </c>
      <c r="D127" s="33"/>
      <c r="E127" s="33"/>
      <c r="F127" s="33"/>
      <c r="G127" s="33"/>
      <c r="H127" s="33"/>
      <c r="I127" s="32" t="s">
        <v>61</v>
      </c>
      <c r="J127" s="32">
        <v>105000</v>
      </c>
      <c r="K127" s="32">
        <v>105000</v>
      </c>
      <c r="L127" s="34">
        <f>SUM(K127/J127)*100</f>
        <v>100</v>
      </c>
      <c r="M127" s="33"/>
      <c r="N127" s="33"/>
      <c r="O127" s="33"/>
    </row>
    <row r="128" spans="1:15" s="46" customFormat="1" ht="12.75">
      <c r="A128" s="33"/>
      <c r="B128" s="33"/>
      <c r="C128" s="33">
        <v>386</v>
      </c>
      <c r="D128" s="33"/>
      <c r="E128" s="33"/>
      <c r="F128" s="33"/>
      <c r="G128" s="33"/>
      <c r="H128" s="33"/>
      <c r="I128" s="32" t="s">
        <v>103</v>
      </c>
      <c r="J128" s="32">
        <v>3335000</v>
      </c>
      <c r="K128" s="32">
        <v>5330000</v>
      </c>
      <c r="L128" s="34">
        <f>SUM(K128/J128)*100</f>
        <v>159.82008995502247</v>
      </c>
      <c r="M128" s="33"/>
      <c r="N128" s="33"/>
      <c r="O128" s="33"/>
    </row>
    <row r="129" spans="1:15" ht="12.75">
      <c r="A129" s="3"/>
      <c r="B129" s="3"/>
      <c r="C129" s="18"/>
      <c r="D129" s="3"/>
      <c r="E129" s="3"/>
      <c r="F129" s="3"/>
      <c r="G129" s="3"/>
      <c r="H129" s="3"/>
      <c r="I129" s="19"/>
      <c r="J129" s="19"/>
      <c r="K129" s="19"/>
      <c r="L129" s="21"/>
      <c r="M129" s="3"/>
      <c r="N129" s="3"/>
      <c r="O129" s="3"/>
    </row>
    <row r="130" spans="1:15" ht="12.75">
      <c r="A130" s="3"/>
      <c r="B130" s="3"/>
      <c r="C130" s="18"/>
      <c r="D130" s="3"/>
      <c r="E130" s="3"/>
      <c r="F130" s="3"/>
      <c r="G130" s="3"/>
      <c r="H130" s="3"/>
      <c r="I130" s="19"/>
      <c r="J130" s="19"/>
      <c r="K130" s="19"/>
      <c r="L130" s="21"/>
      <c r="M130" s="3"/>
      <c r="N130" s="3"/>
      <c r="O130" s="3"/>
    </row>
    <row r="131" spans="1:15" ht="12.75">
      <c r="A131" s="3">
        <v>4</v>
      </c>
      <c r="B131" s="3"/>
      <c r="C131" s="3"/>
      <c r="D131" s="3"/>
      <c r="E131" s="3"/>
      <c r="F131" s="3"/>
      <c r="G131" s="3"/>
      <c r="H131" s="3"/>
      <c r="I131" s="17" t="s">
        <v>62</v>
      </c>
      <c r="J131" s="17">
        <v>29506948</v>
      </c>
      <c r="K131" s="17">
        <v>26547368</v>
      </c>
      <c r="L131" s="13">
        <f>SUM(K131/J131)*100</f>
        <v>89.96988777016179</v>
      </c>
      <c r="M131" s="3"/>
      <c r="N131" s="3"/>
      <c r="O131" s="3"/>
    </row>
    <row r="132" spans="1:15" ht="12.75">
      <c r="A132" s="3"/>
      <c r="B132" s="3">
        <v>41</v>
      </c>
      <c r="C132" s="3"/>
      <c r="D132" s="3"/>
      <c r="E132" s="3"/>
      <c r="F132" s="3"/>
      <c r="G132" s="3"/>
      <c r="H132" s="3"/>
      <c r="I132" s="17" t="s">
        <v>63</v>
      </c>
      <c r="J132" s="17">
        <v>3870000</v>
      </c>
      <c r="K132" s="17">
        <v>3870000</v>
      </c>
      <c r="L132" s="13">
        <f>SUM(K132/J132)*100</f>
        <v>100</v>
      </c>
      <c r="M132" s="3"/>
      <c r="N132" s="3"/>
      <c r="O132" s="3"/>
    </row>
    <row r="133" spans="1:15" ht="12.75">
      <c r="A133" s="3"/>
      <c r="B133" s="3"/>
      <c r="C133" s="33">
        <v>412</v>
      </c>
      <c r="D133" s="33"/>
      <c r="E133" s="33"/>
      <c r="F133" s="33"/>
      <c r="G133" s="33"/>
      <c r="H133" s="33"/>
      <c r="I133" s="32" t="s">
        <v>64</v>
      </c>
      <c r="J133" s="32">
        <v>3870000</v>
      </c>
      <c r="K133" s="32">
        <v>3870000</v>
      </c>
      <c r="L133" s="34">
        <f>SUM(K133/J133)*100</f>
        <v>100</v>
      </c>
      <c r="M133" s="3"/>
      <c r="N133" s="3"/>
      <c r="O133" s="3"/>
    </row>
    <row r="134" spans="1:15" ht="12.75">
      <c r="A134" s="3"/>
      <c r="B134" s="3">
        <v>42</v>
      </c>
      <c r="C134" s="3"/>
      <c r="D134" s="3"/>
      <c r="E134" s="3"/>
      <c r="F134" s="3"/>
      <c r="G134" s="3"/>
      <c r="H134" s="3"/>
      <c r="I134" s="17" t="s">
        <v>65</v>
      </c>
      <c r="J134" s="17">
        <v>17400418</v>
      </c>
      <c r="K134" s="17">
        <v>16161500</v>
      </c>
      <c r="L134" s="13">
        <f>SUM(K134/J134)*100</f>
        <v>92.87995265401095</v>
      </c>
      <c r="M134" s="3"/>
      <c r="N134" s="3"/>
      <c r="O134" s="3"/>
    </row>
    <row r="135" spans="1:15" ht="12.75">
      <c r="A135" s="3"/>
      <c r="B135" s="3"/>
      <c r="C135" s="33">
        <v>421</v>
      </c>
      <c r="D135" s="33"/>
      <c r="E135" s="33"/>
      <c r="F135" s="33"/>
      <c r="G135" s="33"/>
      <c r="H135" s="33"/>
      <c r="I135" s="32" t="s">
        <v>66</v>
      </c>
      <c r="J135" s="32">
        <v>15144699</v>
      </c>
      <c r="K135" s="32">
        <v>13600000</v>
      </c>
      <c r="L135" s="34">
        <f>SUM(K135/J135)*100</f>
        <v>89.80039814591231</v>
      </c>
      <c r="M135" s="33"/>
      <c r="N135" s="3"/>
      <c r="O135" s="3"/>
    </row>
    <row r="136" spans="1:15" ht="12.75">
      <c r="A136" s="3"/>
      <c r="B136" s="3"/>
      <c r="C136" s="33">
        <v>422</v>
      </c>
      <c r="D136" s="33"/>
      <c r="E136" s="33"/>
      <c r="F136" s="33"/>
      <c r="G136" s="33"/>
      <c r="H136" s="33"/>
      <c r="I136" s="32" t="s">
        <v>67</v>
      </c>
      <c r="J136" s="32">
        <v>2092925</v>
      </c>
      <c r="K136" s="32">
        <v>2360500</v>
      </c>
      <c r="L136" s="34">
        <f aca="true" t="shared" si="4" ref="L136:L142">SUM(K136/J136)*100</f>
        <v>112.78473906136148</v>
      </c>
      <c r="M136" s="33"/>
      <c r="N136" s="3"/>
      <c r="O136" s="3"/>
    </row>
    <row r="137" spans="1:15" ht="12.75">
      <c r="A137" s="3"/>
      <c r="B137" s="3"/>
      <c r="C137" s="71">
        <v>423</v>
      </c>
      <c r="D137" s="33"/>
      <c r="E137" s="33"/>
      <c r="F137" s="33"/>
      <c r="G137" s="33"/>
      <c r="H137" s="33"/>
      <c r="I137" s="32" t="s">
        <v>117</v>
      </c>
      <c r="J137" s="32">
        <v>84000</v>
      </c>
      <c r="K137" s="32">
        <v>42000</v>
      </c>
      <c r="L137" s="34">
        <f t="shared" si="4"/>
        <v>50</v>
      </c>
      <c r="M137" s="33"/>
      <c r="N137" s="3"/>
      <c r="O137" s="3"/>
    </row>
    <row r="138" spans="1:15" ht="12.75">
      <c r="A138" s="3"/>
      <c r="B138" s="3"/>
      <c r="C138" s="33">
        <v>424</v>
      </c>
      <c r="D138" s="33"/>
      <c r="E138" s="33"/>
      <c r="F138" s="33"/>
      <c r="G138" s="33"/>
      <c r="H138" s="33"/>
      <c r="I138" s="32" t="s">
        <v>68</v>
      </c>
      <c r="J138" s="32">
        <v>66794</v>
      </c>
      <c r="K138" s="32">
        <v>119000</v>
      </c>
      <c r="L138" s="34">
        <f t="shared" si="4"/>
        <v>178.15971494445608</v>
      </c>
      <c r="M138" s="33"/>
      <c r="N138" s="3"/>
      <c r="O138" s="3"/>
    </row>
    <row r="139" spans="1:15" ht="12.75">
      <c r="A139" s="3"/>
      <c r="B139" s="3"/>
      <c r="C139" s="33">
        <v>426</v>
      </c>
      <c r="D139" s="33"/>
      <c r="E139" s="33"/>
      <c r="F139" s="33"/>
      <c r="G139" s="33"/>
      <c r="H139" s="33"/>
      <c r="I139" s="32" t="s">
        <v>87</v>
      </c>
      <c r="J139" s="32">
        <v>12000</v>
      </c>
      <c r="K139" s="32">
        <v>40000</v>
      </c>
      <c r="L139" s="34">
        <f t="shared" si="4"/>
        <v>333.33333333333337</v>
      </c>
      <c r="M139" s="33"/>
      <c r="N139" s="3"/>
      <c r="O139" s="3"/>
    </row>
    <row r="140" spans="1:15" ht="12.75">
      <c r="A140" s="3"/>
      <c r="B140" s="3">
        <v>45</v>
      </c>
      <c r="C140" s="3"/>
      <c r="D140" s="3"/>
      <c r="E140" s="3"/>
      <c r="F140" s="3"/>
      <c r="G140" s="3"/>
      <c r="H140" s="3"/>
      <c r="I140" s="17" t="s">
        <v>69</v>
      </c>
      <c r="J140" s="17">
        <v>8236530</v>
      </c>
      <c r="K140" s="17">
        <v>6515868</v>
      </c>
      <c r="L140" s="13">
        <f t="shared" si="4"/>
        <v>79.10938222770997</v>
      </c>
      <c r="M140" s="3"/>
      <c r="N140" s="3"/>
      <c r="O140" s="3"/>
    </row>
    <row r="141" spans="1:15" s="46" customFormat="1" ht="12.75">
      <c r="A141" s="33"/>
      <c r="B141" s="33"/>
      <c r="C141" s="33">
        <v>451</v>
      </c>
      <c r="D141" s="33"/>
      <c r="E141" s="33"/>
      <c r="F141" s="33"/>
      <c r="G141" s="33"/>
      <c r="H141" s="33"/>
      <c r="I141" s="32" t="s">
        <v>70</v>
      </c>
      <c r="J141" s="45">
        <v>4581600</v>
      </c>
      <c r="K141" s="45">
        <v>5287168</v>
      </c>
      <c r="L141" s="34">
        <f t="shared" si="4"/>
        <v>115.40003492229789</v>
      </c>
      <c r="M141" s="33"/>
      <c r="N141" s="33"/>
      <c r="O141" s="33"/>
    </row>
    <row r="142" spans="1:15" s="46" customFormat="1" ht="12.75">
      <c r="A142" s="33"/>
      <c r="B142" s="33"/>
      <c r="C142" s="33">
        <v>454</v>
      </c>
      <c r="D142" s="33"/>
      <c r="E142" s="33"/>
      <c r="F142" s="33"/>
      <c r="G142" s="33"/>
      <c r="H142" s="33"/>
      <c r="I142" s="32" t="s">
        <v>71</v>
      </c>
      <c r="J142" s="32">
        <v>3654930</v>
      </c>
      <c r="K142" s="32">
        <v>1228700</v>
      </c>
      <c r="L142" s="34">
        <f t="shared" si="4"/>
        <v>33.617606903552186</v>
      </c>
      <c r="M142" s="33"/>
      <c r="N142" s="33"/>
      <c r="O142" s="33"/>
    </row>
    <row r="143" spans="1:15" ht="12.75">
      <c r="A143" s="10"/>
      <c r="B143" s="10"/>
      <c r="C143" s="25"/>
      <c r="D143" s="10"/>
      <c r="E143" s="10"/>
      <c r="F143" s="10"/>
      <c r="G143" s="10"/>
      <c r="H143" s="10"/>
      <c r="I143" s="8"/>
      <c r="J143" s="8"/>
      <c r="K143" s="8"/>
      <c r="L143" s="21"/>
      <c r="M143" s="10"/>
      <c r="N143" s="10"/>
      <c r="O143" s="10"/>
    </row>
    <row r="144" spans="1:15" ht="12.75">
      <c r="A144" s="86" t="s">
        <v>72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10"/>
      <c r="L144" s="21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8"/>
      <c r="J145" s="10"/>
      <c r="K145" s="10"/>
      <c r="L145" s="21"/>
      <c r="M145" s="10"/>
      <c r="N145" s="10"/>
      <c r="O145" s="10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17" t="s">
        <v>73</v>
      </c>
      <c r="J146" s="17"/>
      <c r="K146" s="17"/>
      <c r="L146" s="21"/>
      <c r="M146" s="3"/>
      <c r="N146" s="3"/>
      <c r="O146" s="3"/>
    </row>
    <row r="147" spans="1:15" ht="12.75">
      <c r="A147" s="3">
        <v>8</v>
      </c>
      <c r="B147" s="3"/>
      <c r="C147" s="3"/>
      <c r="D147" s="3"/>
      <c r="E147" s="3"/>
      <c r="F147" s="3"/>
      <c r="G147" s="3"/>
      <c r="H147" s="3"/>
      <c r="I147" s="17" t="s">
        <v>74</v>
      </c>
      <c r="J147" s="17">
        <v>3447000</v>
      </c>
      <c r="K147" s="17">
        <v>718000</v>
      </c>
      <c r="L147" s="13">
        <f aca="true" t="shared" si="5" ref="L147:L152">SUM(K147/J147)*100</f>
        <v>20.82970699158689</v>
      </c>
      <c r="M147" s="3"/>
      <c r="N147" s="3"/>
      <c r="O147" s="3"/>
    </row>
    <row r="148" spans="1:15" ht="12.75">
      <c r="A148" s="3"/>
      <c r="B148" s="3">
        <v>81</v>
      </c>
      <c r="C148" s="3"/>
      <c r="D148" s="3"/>
      <c r="E148" s="3"/>
      <c r="F148" s="3"/>
      <c r="G148" s="3"/>
      <c r="H148" s="3"/>
      <c r="I148" s="17" t="s">
        <v>75</v>
      </c>
      <c r="J148" s="17">
        <v>3447000</v>
      </c>
      <c r="K148" s="17">
        <v>718000</v>
      </c>
      <c r="L148" s="13">
        <f t="shared" si="5"/>
        <v>20.82970699158689</v>
      </c>
      <c r="M148" s="3"/>
      <c r="N148" s="3"/>
      <c r="O148" s="3"/>
    </row>
    <row r="149" spans="1:15" s="58" customFormat="1" ht="12.75">
      <c r="A149" s="53"/>
      <c r="B149" s="53"/>
      <c r="C149" s="57">
        <v>812</v>
      </c>
      <c r="D149" s="57"/>
      <c r="E149" s="57"/>
      <c r="F149" s="57"/>
      <c r="G149" s="57"/>
      <c r="H149" s="57"/>
      <c r="I149" s="64" t="s">
        <v>76</v>
      </c>
      <c r="J149" s="64">
        <v>3500</v>
      </c>
      <c r="K149" s="64">
        <v>3000</v>
      </c>
      <c r="L149" s="56">
        <f t="shared" si="5"/>
        <v>85.71428571428571</v>
      </c>
      <c r="M149" s="57"/>
      <c r="N149" s="53"/>
      <c r="O149" s="53"/>
    </row>
    <row r="150" spans="1:15" s="51" customFormat="1" ht="12.75">
      <c r="A150" s="52"/>
      <c r="B150" s="52"/>
      <c r="C150" s="47">
        <v>815</v>
      </c>
      <c r="D150" s="47"/>
      <c r="E150" s="47"/>
      <c r="F150" s="47"/>
      <c r="G150" s="47"/>
      <c r="H150" s="47"/>
      <c r="I150" s="48" t="s">
        <v>100</v>
      </c>
      <c r="J150" s="48">
        <v>3270000</v>
      </c>
      <c r="K150" s="48">
        <v>400000</v>
      </c>
      <c r="L150" s="50">
        <f t="shared" si="5"/>
        <v>12.232415902140673</v>
      </c>
      <c r="M150" s="47"/>
      <c r="N150" s="52"/>
      <c r="O150" s="52"/>
    </row>
    <row r="151" spans="1:15" s="51" customFormat="1" ht="12.75">
      <c r="A151" s="47"/>
      <c r="B151" s="47"/>
      <c r="C151" s="47">
        <v>816</v>
      </c>
      <c r="D151" s="47"/>
      <c r="E151" s="47"/>
      <c r="F151" s="47"/>
      <c r="G151" s="47"/>
      <c r="H151" s="47"/>
      <c r="I151" s="48" t="s">
        <v>90</v>
      </c>
      <c r="J151" s="48">
        <v>100000</v>
      </c>
      <c r="K151" s="48">
        <v>215000</v>
      </c>
      <c r="L151" s="50">
        <f t="shared" si="5"/>
        <v>215</v>
      </c>
      <c r="M151" s="47"/>
      <c r="N151" s="47"/>
      <c r="O151" s="47"/>
    </row>
    <row r="152" spans="1:15" s="58" customFormat="1" ht="12.75">
      <c r="A152" s="53"/>
      <c r="B152" s="53"/>
      <c r="C152" s="57">
        <v>817</v>
      </c>
      <c r="D152" s="57"/>
      <c r="E152" s="57"/>
      <c r="F152" s="57"/>
      <c r="G152" s="57"/>
      <c r="H152" s="57"/>
      <c r="I152" s="64" t="s">
        <v>99</v>
      </c>
      <c r="J152" s="64">
        <v>73500</v>
      </c>
      <c r="K152" s="64">
        <v>100000</v>
      </c>
      <c r="L152" s="56">
        <f t="shared" si="5"/>
        <v>136.05442176870747</v>
      </c>
      <c r="M152" s="57"/>
      <c r="N152" s="53"/>
      <c r="O152" s="5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17" t="s">
        <v>77</v>
      </c>
      <c r="J153" s="17"/>
      <c r="K153" s="17"/>
      <c r="L153" s="17"/>
      <c r="M153" s="3"/>
      <c r="N153" s="3"/>
      <c r="O153" s="3"/>
    </row>
    <row r="154" spans="1:15" ht="12.75">
      <c r="A154" s="3">
        <v>5</v>
      </c>
      <c r="B154" s="3"/>
      <c r="C154" s="3"/>
      <c r="D154" s="3"/>
      <c r="E154" s="3"/>
      <c r="F154" s="3"/>
      <c r="G154" s="3"/>
      <c r="H154" s="3"/>
      <c r="I154" s="17" t="s">
        <v>78</v>
      </c>
      <c r="J154" s="17">
        <v>1753100</v>
      </c>
      <c r="K154" s="17">
        <v>115000</v>
      </c>
      <c r="L154" s="13">
        <f aca="true" t="shared" si="6" ref="L154:L161">SUM(K154/J154)*100</f>
        <v>6.559808339512863</v>
      </c>
      <c r="M154" s="3"/>
      <c r="N154" s="3"/>
      <c r="O154" s="3"/>
    </row>
    <row r="155" spans="1:15" ht="12.75">
      <c r="A155" s="3"/>
      <c r="B155" s="3">
        <v>51</v>
      </c>
      <c r="C155" s="3"/>
      <c r="D155" s="3"/>
      <c r="E155" s="3"/>
      <c r="F155" s="3"/>
      <c r="G155" s="3"/>
      <c r="H155" s="3"/>
      <c r="I155" s="17" t="s">
        <v>79</v>
      </c>
      <c r="J155" s="17">
        <v>42000</v>
      </c>
      <c r="K155" s="17">
        <v>50000</v>
      </c>
      <c r="L155" s="13">
        <f t="shared" si="6"/>
        <v>119.04761904761905</v>
      </c>
      <c r="M155" s="3"/>
      <c r="N155" s="3"/>
      <c r="O155" s="3"/>
    </row>
    <row r="156" spans="1:15" ht="12.75">
      <c r="A156" s="33"/>
      <c r="B156" s="33"/>
      <c r="C156" s="33">
        <v>512</v>
      </c>
      <c r="D156" s="33"/>
      <c r="E156" s="33"/>
      <c r="F156" s="33"/>
      <c r="G156" s="33"/>
      <c r="H156" s="33"/>
      <c r="I156" s="32" t="s">
        <v>80</v>
      </c>
      <c r="J156" s="32">
        <v>42000</v>
      </c>
      <c r="K156" s="32">
        <v>50000</v>
      </c>
      <c r="L156" s="34">
        <f t="shared" si="6"/>
        <v>119.04761904761905</v>
      </c>
      <c r="M156" s="3"/>
      <c r="N156" s="3"/>
      <c r="O156" s="3"/>
    </row>
    <row r="157" spans="1:15" ht="12.75">
      <c r="A157" s="3"/>
      <c r="B157" s="3">
        <v>53</v>
      </c>
      <c r="C157" s="3"/>
      <c r="D157" s="3"/>
      <c r="E157" s="3"/>
      <c r="F157" s="3"/>
      <c r="G157" s="3"/>
      <c r="H157" s="3"/>
      <c r="I157" s="17" t="s">
        <v>81</v>
      </c>
      <c r="J157" s="12">
        <v>396100</v>
      </c>
      <c r="K157" s="12"/>
      <c r="L157" s="13">
        <f t="shared" si="6"/>
        <v>0</v>
      </c>
      <c r="M157" s="3"/>
      <c r="N157" s="3"/>
      <c r="O157" s="3"/>
    </row>
    <row r="158" spans="1:15" ht="12.75">
      <c r="A158" s="3"/>
      <c r="B158" s="33"/>
      <c r="C158" s="33">
        <v>532</v>
      </c>
      <c r="D158" s="33"/>
      <c r="E158" s="33"/>
      <c r="F158" s="33"/>
      <c r="G158" s="33"/>
      <c r="H158" s="33"/>
      <c r="I158" s="32" t="s">
        <v>111</v>
      </c>
      <c r="J158" s="45">
        <v>396100</v>
      </c>
      <c r="K158" s="45"/>
      <c r="L158" s="34">
        <f t="shared" si="6"/>
        <v>0</v>
      </c>
      <c r="M158" s="3"/>
      <c r="N158" s="3"/>
      <c r="O158" s="3"/>
    </row>
    <row r="159" spans="1:15" ht="12.75">
      <c r="A159" s="3"/>
      <c r="B159" s="3">
        <v>54</v>
      </c>
      <c r="C159" s="3"/>
      <c r="D159" s="3"/>
      <c r="E159" s="3"/>
      <c r="F159" s="3"/>
      <c r="G159" s="3"/>
      <c r="H159" s="3"/>
      <c r="I159" s="17" t="s">
        <v>82</v>
      </c>
      <c r="J159" s="17">
        <v>1315000</v>
      </c>
      <c r="K159" s="17">
        <v>65000</v>
      </c>
      <c r="L159" s="13">
        <f t="shared" si="6"/>
        <v>4.942965779467681</v>
      </c>
      <c r="M159" s="3"/>
      <c r="N159" s="3"/>
      <c r="O159" s="3"/>
    </row>
    <row r="160" spans="1:15" ht="12.75">
      <c r="A160" s="3"/>
      <c r="B160" s="3"/>
      <c r="C160" s="33">
        <v>541</v>
      </c>
      <c r="D160" s="3"/>
      <c r="E160" s="3"/>
      <c r="F160" s="3"/>
      <c r="G160" s="3"/>
      <c r="H160" s="3"/>
      <c r="I160" s="32" t="s">
        <v>118</v>
      </c>
      <c r="J160" s="32">
        <v>1242000</v>
      </c>
      <c r="K160" s="17"/>
      <c r="L160" s="13"/>
      <c r="M160" s="3"/>
      <c r="N160" s="3"/>
      <c r="O160" s="3"/>
    </row>
    <row r="161" spans="1:15" ht="12.75">
      <c r="A161" s="3"/>
      <c r="B161" s="3"/>
      <c r="C161" s="33">
        <v>547</v>
      </c>
      <c r="D161" s="33"/>
      <c r="E161" s="33"/>
      <c r="F161" s="33"/>
      <c r="G161" s="33"/>
      <c r="H161" s="33"/>
      <c r="I161" s="32" t="s">
        <v>83</v>
      </c>
      <c r="J161" s="32">
        <v>73000</v>
      </c>
      <c r="K161" s="32">
        <v>65000</v>
      </c>
      <c r="L161" s="34">
        <f t="shared" si="6"/>
        <v>89.04109589041096</v>
      </c>
      <c r="M161" s="3"/>
      <c r="N161" s="3"/>
      <c r="O161" s="3"/>
    </row>
    <row r="162" ht="12.75">
      <c r="L162" s="21"/>
    </row>
    <row r="163" ht="12.75">
      <c r="L163" s="21"/>
    </row>
    <row r="164" spans="1:12" ht="12.75">
      <c r="A164" s="26" t="s">
        <v>84</v>
      </c>
      <c r="I164" s="26" t="s">
        <v>85</v>
      </c>
      <c r="J164" s="27"/>
      <c r="K164" s="27"/>
      <c r="L164" s="21"/>
    </row>
    <row r="165" spans="9:12" ht="12.75">
      <c r="I165" s="26" t="s">
        <v>16</v>
      </c>
      <c r="J165" s="44">
        <v>133432602</v>
      </c>
      <c r="K165" s="44">
        <v>133180385</v>
      </c>
      <c r="L165" s="28">
        <f>SUM(K165/J165)*100</f>
        <v>99.81097797972942</v>
      </c>
    </row>
    <row r="166" spans="9:12" ht="12.75">
      <c r="I166" s="26" t="s">
        <v>17</v>
      </c>
      <c r="J166" s="44">
        <v>133879566</v>
      </c>
      <c r="K166" s="44">
        <v>133180385</v>
      </c>
      <c r="L166" s="28">
        <f>SUM(K166/J166)*100</f>
        <v>99.47775375967383</v>
      </c>
    </row>
    <row r="167" spans="9:12" ht="12.75">
      <c r="I167" s="26" t="s">
        <v>86</v>
      </c>
      <c r="J167" s="44">
        <v>446964</v>
      </c>
      <c r="K167" s="44"/>
      <c r="L167" s="28">
        <f>SUM(K167/J167)*100</f>
        <v>0</v>
      </c>
    </row>
  </sheetData>
  <sheetProtection/>
  <mergeCells count="33">
    <mergeCell ref="A11:O11"/>
    <mergeCell ref="A12:O12"/>
    <mergeCell ref="A1:I1"/>
    <mergeCell ref="A2:I2"/>
    <mergeCell ref="A3:I3"/>
    <mergeCell ref="A5:I5"/>
    <mergeCell ref="A6:I6"/>
    <mergeCell ref="A7:I7"/>
    <mergeCell ref="A13:O13"/>
    <mergeCell ref="A16:O16"/>
    <mergeCell ref="A45:K45"/>
    <mergeCell ref="A21:K21"/>
    <mergeCell ref="A25:L25"/>
    <mergeCell ref="A26:K26"/>
    <mergeCell ref="A29:K29"/>
    <mergeCell ref="A17:K17"/>
    <mergeCell ref="C32:J32"/>
    <mergeCell ref="B33:J33"/>
    <mergeCell ref="A55:K55"/>
    <mergeCell ref="A56:J56"/>
    <mergeCell ref="A144:J144"/>
    <mergeCell ref="A52:O52"/>
    <mergeCell ref="A54:K54"/>
    <mergeCell ref="B42:J42"/>
    <mergeCell ref="B43:J43"/>
    <mergeCell ref="B48:J48"/>
    <mergeCell ref="B49:J49"/>
    <mergeCell ref="I18:J18"/>
    <mergeCell ref="B34:J34"/>
    <mergeCell ref="B35:J35"/>
    <mergeCell ref="B36:J36"/>
    <mergeCell ref="A39:K39"/>
    <mergeCell ref="B41:J4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&amp;CStranica &amp;P</oddFooter>
  </headerFooter>
  <rowBreaks count="3" manualBreakCount="3">
    <brk id="74" max="13" man="1"/>
    <brk id="109" max="255" man="1"/>
    <brk id="1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Zvonko Tušek</cp:lastModifiedBy>
  <cp:lastPrinted>2010-12-29T14:20:59Z</cp:lastPrinted>
  <dcterms:created xsi:type="dcterms:W3CDTF">2007-11-02T08:49:37Z</dcterms:created>
  <dcterms:modified xsi:type="dcterms:W3CDTF">2010-12-29T14:21:10Z</dcterms:modified>
  <cp:category/>
  <cp:version/>
  <cp:contentType/>
  <cp:contentStatus/>
</cp:coreProperties>
</file>