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G:\Preuzimanja\Ljiljana Horvat\30.05\TROŠKOVNICI\"/>
    </mc:Choice>
  </mc:AlternateContent>
  <bookViews>
    <workbookView xWindow="0" yWindow="0" windowWidth="25200" windowHeight="10260"/>
  </bookViews>
  <sheets>
    <sheet name="REKAPIT" sheetId="2" r:id="rId1"/>
  </sheets>
  <externalReferences>
    <externalReference r:id="rId2"/>
    <externalReference r:id="rId3"/>
    <externalReference r:id="rId4"/>
  </externalReferences>
  <definedNames>
    <definedName name="_xlnm.Print_Titles" localSheetId="0">REKAPIT!#REF!</definedName>
    <definedName name="_xlnm.Print_Area" localSheetId="0">REKAPIT!$A$1:$D$37</definedName>
  </definedNames>
  <calcPr calcId="152511"/>
</workbook>
</file>

<file path=xl/calcChain.xml><?xml version="1.0" encoding="utf-8"?>
<calcChain xmlns="http://schemas.openxmlformats.org/spreadsheetml/2006/main">
  <c r="D12" i="2" l="1"/>
  <c r="D10" i="2"/>
  <c r="D8" i="2" l="1"/>
  <c r="D26" i="2" s="1"/>
  <c r="D28" i="2" s="1"/>
  <c r="D30" i="2" s="1"/>
</calcChain>
</file>

<file path=xl/comments1.xml><?xml version="1.0" encoding="utf-8"?>
<comments xmlns="http://schemas.openxmlformats.org/spreadsheetml/2006/main">
  <authors>
    <author>Ivan</author>
  </authors>
  <commentList>
    <comment ref="B34" authorId="0" shapeId="0">
      <text>
        <r>
          <rPr>
            <b/>
            <sz val="9"/>
            <color indexed="81"/>
            <rFont val="Segoe UI"/>
            <family val="2"/>
            <charset val="238"/>
          </rPr>
          <t>Ivan: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<sst xmlns="http://schemas.openxmlformats.org/spreadsheetml/2006/main" count="20" uniqueCount="20">
  <si>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8.</t>
  </si>
  <si>
    <t>ELEKTROINSTALACIJE</t>
  </si>
  <si>
    <t>VATRODOJAVA</t>
  </si>
  <si>
    <t>RASVJETNA TIJELA</t>
  </si>
  <si>
    <t>GRAĐEVINSKI I OBRTNIČKI  RADOVI</t>
  </si>
  <si>
    <t>SPORTSKA OPREMA I NAMJEŠTAJ</t>
  </si>
  <si>
    <t>VODOVOD I KANALIZACIJA</t>
  </si>
  <si>
    <t>STROJARSKE INSTALACIJE, PLIN , GRIJANJE I VENTILACIJA</t>
  </si>
  <si>
    <t>PEJZAŽNO UREĐENJE</t>
  </si>
  <si>
    <t>PROMETNE POVRŠINE</t>
  </si>
  <si>
    <t>9.</t>
  </si>
  <si>
    <t>INVESTITOR: OSNOVNA ŠKOLA BUDINŠĆINA</t>
  </si>
  <si>
    <t>GRAĐEVINA: IZGRADNJA ŠKOLSKE SPORTSKE DVORANE UZ PŠ HRAŠĆINA</t>
  </si>
  <si>
    <t>PDV 25%</t>
  </si>
  <si>
    <t>SVEUKUPNO:</t>
  </si>
  <si>
    <t xml:space="preserve"> REKAPITULACIJA:</t>
  </si>
  <si>
    <t>NAPOMENA:</t>
  </si>
  <si>
    <t>PREDVIĐENO MJESTO ZA MOGUĆNOST UPISA ZA JEDNAKOVRIJEDAN  PROIZVOD UMJESTO PREDVIĐENOG :                                                          desni krajnji  stupac:  NAPOMENA</t>
  </si>
  <si>
    <t>UKUPNA REKAPITULACIJA</t>
  </si>
  <si>
    <t>Proizvodi koji su navedeni u Troškovniku smatraju se ponuđenima ako ponuditelj ne navede druge proizvode u za to predviđenom mjestu u Troškovniku. Naime, svi proizvodi koji su u Troškovniku opisani uz navođenje trgovačke marke/ oznake popraćeni su   formulacijom ''ili jednakovrijedan''. Gospodarskim subjektima je pored opisa proizvoda ostavljena mogućnost kod davanja ponude za upis jednakovrijednog proizvoda i proizvođača. Dokaz jednakovrijednosti dužan je ponuditelj dostaviti uz ponudu. Taj dokaz su tehničke specifikacije i tehnički listovi proizvođača i sl. Dokazi jednakovrijednosti nude se u svrhu ocjene da li  priloženi proizvodi imaju tražene karakteristike proizvoda.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</si>
</sst>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#,##0.00;\-#,##0.00;&quot;&quot;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color indexed="60"/>
      <name val="Verdana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Verdana"/>
      <family val="2"/>
      <charset val="238"/>
    </font>
    <font>
      <b/>
      <i/>
      <sz val="10"/>
      <name val="Arial"/>
      <family val="2"/>
      <charset val="238"/>
    </font>
    <font>
      <b/>
      <i/>
      <sz val="11"/>
      <color rgb="FF7030A0"/>
      <name val="Verdana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i/>
      <sz val="10"/>
      <color rgb="FF7030A0"/>
      <name val="Verdana"/>
      <family val="2"/>
      <charset val="238"/>
    </font>
    <font>
      <sz val="9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Protection="1">
      <protection locked="0"/>
    </xf>
    <xf numFmtId="0" fontId="3" fillId="0" borderId="0" xfId="0" applyFont="1" applyAlignment="1" applyProtection="1">
      <alignment horizontal="justify"/>
      <protection locked="0"/>
    </xf>
    <xf numFmtId="0" fontId="6" fillId="0" borderId="0" xfId="0" applyFont="1" applyAlignment="1" applyProtection="1">
      <alignment vertical="center"/>
      <protection locked="0"/>
    </xf>
    <xf numFmtId="164" fontId="2" fillId="0" borderId="0" xfId="1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2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top"/>
    </xf>
    <xf numFmtId="0" fontId="9" fillId="0" borderId="0" xfId="0" applyFont="1"/>
    <xf numFmtId="0" fontId="0" fillId="0" borderId="0" xfId="0" applyBorder="1"/>
    <xf numFmtId="4" fontId="0" fillId="0" borderId="0" xfId="0" applyNumberFormat="1" applyBorder="1"/>
    <xf numFmtId="164" fontId="0" fillId="0" borderId="0" xfId="0" applyNumberFormat="1" applyBorder="1"/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49" fontId="12" fillId="0" borderId="7" xfId="2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1" applyNumberFormat="1" applyFont="1" applyProtection="1">
      <protection locked="0"/>
    </xf>
    <xf numFmtId="164" fontId="13" fillId="0" borderId="6" xfId="0" applyNumberFormat="1" applyFont="1" applyBorder="1" applyAlignment="1" applyProtection="1">
      <alignment horizontal="right"/>
      <protection locked="0"/>
    </xf>
    <xf numFmtId="164" fontId="13" fillId="0" borderId="6" xfId="1" applyNumberFormat="1" applyFont="1" applyBorder="1" applyProtection="1">
      <protection locked="0"/>
    </xf>
    <xf numFmtId="164" fontId="13" fillId="0" borderId="0" xfId="0" applyNumberFormat="1" applyFont="1" applyAlignment="1" applyProtection="1">
      <alignment horizontal="right"/>
      <protection locked="0"/>
    </xf>
    <xf numFmtId="164" fontId="13" fillId="0" borderId="0" xfId="0" applyNumberFormat="1" applyFont="1" applyProtection="1">
      <protection locked="0"/>
    </xf>
  </cellXfs>
  <cellStyles count="3">
    <cellStyle name="Normal 4" xfId="2"/>
    <cellStyle name="Normalno" xfId="0" builtinId="0"/>
    <cellStyle name="Zarez" xfId="1" builtinId="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2015-19-DVORANA%20HRA&#352;&#262;INA%20TRO&#352;K%20GRA&#272;EVINSKI%20I%20OBRTNI&#268;KI%20RADOV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-2015-19-DVORANA%20HRA&#352;&#262;INA%20TRO&#352;K%20SPORTSKA%20OPREMA%20I%20NAMJE&#352;TAJ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-2015-19-DVORANA%20HRA&#352;&#262;INA%20TRO&#352;K%20RASVJETNA%20TIJE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ZAJEDNIČKI UVJETI"/>
      <sheetName val="0. predradnje"/>
      <sheetName val="1.1.ZEMLJANI RADOVI"/>
      <sheetName val="1.2.AB RADOVI "/>
      <sheetName val="1.3. IZOLACIJE"/>
      <sheetName val="1.4. ZIDARSKI RADOVI"/>
      <sheetName val="1.5. GLAZURE I ŽBUKE"/>
      <sheetName val="1.6. TESARSKI "/>
      <sheetName val="1.7. FASADERSKI RADOVI"/>
      <sheetName val="1.8. PREGRADNI ZIDOVI I STROPOV"/>
      <sheetName val="1.9. SOBOSLIKARSKI RADOVI"/>
      <sheetName val="1.10. PODOPOLAGAČKI RADOVI"/>
      <sheetName val="1.11. OSTALI RADOVI"/>
      <sheetName val="1.12. LIMARSKI RADOVI"/>
      <sheetName val="1.13. STOLARSKI RADOVI"/>
      <sheetName val="1.14. BRAVARSKI RADOVI"/>
      <sheetName val="1.15. ALUMINIJSKI RADOVI"/>
      <sheetName val="List1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OPREMA"/>
      <sheetName val="Sheet1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L"/>
    </sheetNames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tabSelected="1" zoomScale="125" zoomScaleNormal="125" zoomScaleSheetLayoutView="150" workbookViewId="0">
      <selection activeCell="D26" sqref="D26"/>
    </sheetView>
  </sheetViews>
  <sheetFormatPr defaultRowHeight="10.5" x14ac:dyDescent="0.15"/>
  <cols>
    <col min="1" max="1" width="4.28515625" style="7" customWidth="1"/>
    <col min="2" max="2" width="61.28515625" style="7" customWidth="1"/>
    <col min="3" max="3" width="1.42578125" style="7" customWidth="1"/>
    <col min="4" max="4" width="15.7109375" style="9" customWidth="1"/>
    <col min="5" max="16384" width="9.140625" style="1"/>
  </cols>
  <sheetData>
    <row r="1" spans="1:8" x14ac:dyDescent="0.15">
      <c r="B1" s="8"/>
      <c r="C1" s="8"/>
    </row>
    <row r="2" spans="1:8" ht="12.75" x14ac:dyDescent="0.2">
      <c r="B2" s="19" t="s">
        <v>18</v>
      </c>
      <c r="C2" s="8"/>
      <c r="F2" s="4"/>
    </row>
    <row r="3" spans="1:8" ht="13.5" thickBot="1" x14ac:dyDescent="0.25">
      <c r="B3" s="19"/>
      <c r="C3" s="8"/>
      <c r="F3" s="3"/>
    </row>
    <row r="4" spans="1:8" ht="17.25" customHeight="1" thickBot="1" x14ac:dyDescent="0.2">
      <c r="A4" s="10"/>
      <c r="B4" s="20" t="s">
        <v>11</v>
      </c>
      <c r="C4" s="11"/>
      <c r="D4" s="12"/>
      <c r="E4" s="2"/>
      <c r="F4" s="3"/>
    </row>
    <row r="5" spans="1:8" ht="26.25" thickBot="1" x14ac:dyDescent="0.2">
      <c r="A5" s="10"/>
      <c r="B5" s="20" t="s">
        <v>12</v>
      </c>
      <c r="C5" s="11"/>
      <c r="D5" s="12"/>
      <c r="E5" s="2"/>
      <c r="F5" s="3"/>
    </row>
    <row r="6" spans="1:8" x14ac:dyDescent="0.15">
      <c r="B6" s="13"/>
      <c r="C6" s="13"/>
      <c r="F6" s="3"/>
    </row>
    <row r="7" spans="1:8" x14ac:dyDescent="0.15">
      <c r="D7" s="15"/>
    </row>
    <row r="8" spans="1:8" ht="12.75" x14ac:dyDescent="0.15">
      <c r="A8" s="16">
        <v>1</v>
      </c>
      <c r="B8" s="14" t="s">
        <v>4</v>
      </c>
      <c r="C8" s="14"/>
      <c r="D8" s="37">
        <f>[1]REKAPITULACIJA!$D$30</f>
        <v>0</v>
      </c>
      <c r="F8" s="4"/>
      <c r="G8" s="5"/>
      <c r="H8" s="6"/>
    </row>
    <row r="9" spans="1:8" ht="12.75" x14ac:dyDescent="0.15">
      <c r="A9" s="16"/>
      <c r="B9" s="17"/>
      <c r="C9" s="17"/>
      <c r="D9" s="37"/>
      <c r="F9" s="3"/>
      <c r="G9" s="5"/>
      <c r="H9" s="6"/>
    </row>
    <row r="10" spans="1:8" ht="12.75" x14ac:dyDescent="0.15">
      <c r="A10" s="16">
        <v>2</v>
      </c>
      <c r="B10" s="14" t="s">
        <v>5</v>
      </c>
      <c r="C10" s="14"/>
      <c r="D10" s="37">
        <f>'[2]2-OPREMA'!$F$137</f>
        <v>0</v>
      </c>
      <c r="F10" s="3"/>
      <c r="G10" s="5"/>
      <c r="H10" s="6"/>
    </row>
    <row r="11" spans="1:8" ht="12.75" x14ac:dyDescent="0.15">
      <c r="A11" s="16"/>
      <c r="B11" s="17"/>
      <c r="C11" s="17"/>
      <c r="D11" s="37"/>
      <c r="G11" s="5"/>
      <c r="H11" s="6"/>
    </row>
    <row r="12" spans="1:8" ht="12.75" x14ac:dyDescent="0.15">
      <c r="A12" s="16">
        <v>3</v>
      </c>
      <c r="B12" s="14" t="s">
        <v>3</v>
      </c>
      <c r="C12" s="14"/>
      <c r="D12" s="37">
        <f>[3]IL!$F$114</f>
        <v>0</v>
      </c>
      <c r="G12" s="5"/>
      <c r="H12" s="6"/>
    </row>
    <row r="13" spans="1:8" ht="12.75" x14ac:dyDescent="0.15">
      <c r="A13" s="16"/>
      <c r="B13" s="18"/>
      <c r="C13" s="18"/>
      <c r="D13" s="37"/>
      <c r="G13" s="5"/>
      <c r="H13" s="6"/>
    </row>
    <row r="14" spans="1:8" ht="12.75" x14ac:dyDescent="0.15">
      <c r="A14" s="16">
        <v>4</v>
      </c>
      <c r="B14" s="14" t="s">
        <v>6</v>
      </c>
      <c r="C14" s="14"/>
      <c r="D14" s="37"/>
      <c r="G14" s="5"/>
      <c r="H14" s="6"/>
    </row>
    <row r="15" spans="1:8" ht="12.75" x14ac:dyDescent="0.15">
      <c r="A15" s="16"/>
      <c r="B15" s="17"/>
      <c r="C15" s="17"/>
      <c r="D15" s="37"/>
      <c r="G15" s="5"/>
      <c r="H15" s="6"/>
    </row>
    <row r="16" spans="1:8" ht="12.75" x14ac:dyDescent="0.15">
      <c r="A16" s="16">
        <v>5</v>
      </c>
      <c r="B16" s="14" t="s">
        <v>1</v>
      </c>
      <c r="C16" s="14"/>
      <c r="D16" s="37"/>
      <c r="G16" s="5"/>
      <c r="H16" s="6"/>
    </row>
    <row r="17" spans="1:6" ht="11.25" x14ac:dyDescent="0.15">
      <c r="A17" s="16"/>
      <c r="B17" s="18"/>
      <c r="C17" s="18"/>
      <c r="D17" s="37"/>
    </row>
    <row r="18" spans="1:6" ht="12.75" x14ac:dyDescent="0.15">
      <c r="A18" s="16">
        <v>6</v>
      </c>
      <c r="B18" s="14" t="s">
        <v>2</v>
      </c>
      <c r="C18" s="14"/>
      <c r="D18" s="37"/>
    </row>
    <row r="19" spans="1:6" ht="11.25" x14ac:dyDescent="0.15">
      <c r="A19" s="16"/>
      <c r="B19" s="18"/>
      <c r="C19" s="18"/>
      <c r="D19" s="37"/>
    </row>
    <row r="20" spans="1:6" ht="12.75" x14ac:dyDescent="0.15">
      <c r="A20" s="16">
        <v>7</v>
      </c>
      <c r="B20" s="14" t="s">
        <v>7</v>
      </c>
      <c r="C20" s="14"/>
      <c r="D20" s="37"/>
    </row>
    <row r="21" spans="1:6" ht="11.25" x14ac:dyDescent="0.15">
      <c r="A21" s="16"/>
      <c r="B21" s="18"/>
      <c r="C21" s="18"/>
      <c r="D21" s="37"/>
    </row>
    <row r="22" spans="1:6" ht="12.75" x14ac:dyDescent="0.15">
      <c r="A22" s="16" t="s">
        <v>0</v>
      </c>
      <c r="B22" s="14" t="s">
        <v>8</v>
      </c>
      <c r="C22" s="14"/>
      <c r="D22" s="37"/>
    </row>
    <row r="23" spans="1:6" ht="11.25" x14ac:dyDescent="0.15">
      <c r="A23" s="16"/>
      <c r="B23" s="18"/>
      <c r="C23" s="18"/>
      <c r="D23" s="37"/>
    </row>
    <row r="24" spans="1:6" ht="12.75" x14ac:dyDescent="0.15">
      <c r="A24" s="16" t="s">
        <v>10</v>
      </c>
      <c r="B24" s="14" t="s">
        <v>9</v>
      </c>
      <c r="C24" s="14"/>
      <c r="D24" s="37"/>
    </row>
    <row r="25" spans="1:6" ht="11.25" x14ac:dyDescent="0.15">
      <c r="A25" s="16"/>
      <c r="B25" s="17"/>
      <c r="C25" s="17"/>
      <c r="D25" s="38"/>
    </row>
    <row r="26" spans="1:6" ht="12.75" x14ac:dyDescent="0.15">
      <c r="A26" s="24"/>
      <c r="B26" s="25" t="s">
        <v>15</v>
      </c>
      <c r="C26" s="25"/>
      <c r="D26" s="35">
        <f>SUM(D8:D24)</f>
        <v>0</v>
      </c>
    </row>
    <row r="27" spans="1:6" ht="11.25" x14ac:dyDescent="0.15">
      <c r="D27" s="34"/>
    </row>
    <row r="28" spans="1:6" ht="12.75" x14ac:dyDescent="0.2">
      <c r="A28" s="22"/>
      <c r="B28" s="23" t="s">
        <v>13</v>
      </c>
      <c r="C28" s="23"/>
      <c r="D28" s="36">
        <f>D26*0.25</f>
        <v>0</v>
      </c>
    </row>
    <row r="29" spans="1:6" ht="12.75" x14ac:dyDescent="0.2">
      <c r="B29" s="21"/>
      <c r="C29" s="21"/>
      <c r="D29" s="34"/>
    </row>
    <row r="30" spans="1:6" ht="12.75" x14ac:dyDescent="0.2">
      <c r="A30" s="22"/>
      <c r="B30" s="23" t="s">
        <v>14</v>
      </c>
      <c r="C30" s="23"/>
      <c r="D30" s="36">
        <f>SUM(D26+D28)</f>
        <v>0</v>
      </c>
    </row>
    <row r="31" spans="1:6" x14ac:dyDescent="0.15">
      <c r="D31" s="15"/>
    </row>
    <row r="32" spans="1:6" ht="14.25" x14ac:dyDescent="0.2">
      <c r="A32" s="26"/>
      <c r="B32" s="27" t="s">
        <v>16</v>
      </c>
      <c r="C32" s="28"/>
      <c r="D32" s="28"/>
      <c r="E32" s="29"/>
      <c r="F32" s="30"/>
    </row>
    <row r="33" spans="1:6" ht="12.75" x14ac:dyDescent="0.2">
      <c r="A33" s="26"/>
      <c r="B33" s="26"/>
      <c r="C33" s="28"/>
      <c r="D33" s="28"/>
      <c r="E33" s="29"/>
      <c r="F33" s="30"/>
    </row>
    <row r="34" spans="1:6" ht="234.75" customHeight="1" x14ac:dyDescent="0.2">
      <c r="A34" s="26"/>
      <c r="B34" s="32" t="s">
        <v>19</v>
      </c>
      <c r="C34" s="31"/>
      <c r="D34" s="31"/>
      <c r="E34" s="31"/>
      <c r="F34" s="30"/>
    </row>
    <row r="35" spans="1:6" x14ac:dyDescent="0.15">
      <c r="D35" s="15"/>
    </row>
    <row r="36" spans="1:6" ht="38.25" x14ac:dyDescent="0.15">
      <c r="B36" s="33" t="s">
        <v>17</v>
      </c>
      <c r="D36" s="15"/>
    </row>
  </sheetData>
  <sheetProtection password="D0C5" sheet="1" objects="1" scenarios="1"/>
  <phoneticPr fontId="0" type="noConversion"/>
  <pageMargins left="0.98425196850393704" right="0.59055118110236227" top="0.78740157480314965" bottom="0.78740157480314965" header="0" footer="0"/>
  <pageSetup paperSize="9" orientation="portrait" horizont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REKAPIT</vt:lpstr>
      <vt:lpstr>REKAPIT!Podrucje_ispisa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Sović</dc:creator>
  <cp:lastModifiedBy>Zoran Gumbas</cp:lastModifiedBy>
  <cp:lastPrinted>2017-05-26T05:45:28Z</cp:lastPrinted>
  <dcterms:created xsi:type="dcterms:W3CDTF">2005-02-28T10:52:51Z</dcterms:created>
  <dcterms:modified xsi:type="dcterms:W3CDTF">2017-05-30T11:12:57Z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964db86f-3e0c-4fc4-b7b6-8a5882e190c8</vt:lpwstr>
  </property>
</Properties>
</file>