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3.4\SrvDoc\Dokumenti\Javna nabava\Davorka Fruk\PROJEKTI\REGISTAR UGOVORA\"/>
    </mc:Choice>
  </mc:AlternateContent>
  <xr:revisionPtr revIDLastSave="0" documentId="13_ncr:1_{5D4A1285-60BA-424A-A1D2-48D279F1065A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REGISTAR UGOVORA 1.2" sheetId="1" r:id="rId1"/>
    <sheet name="REGISTAR UGOVORA 1.4" sheetId="2" r:id="rId2"/>
    <sheet name="REGISTAR UGOVORA 2.0" sheetId="4" r:id="rId3"/>
    <sheet name="List2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0" i="4" l="1"/>
  <c r="H60" i="2"/>
  <c r="G60" i="2"/>
  <c r="G20" i="1" l="1"/>
</calcChain>
</file>

<file path=xl/sharedStrings.xml><?xml version="1.0" encoding="utf-8"?>
<sst xmlns="http://schemas.openxmlformats.org/spreadsheetml/2006/main" count="649" uniqueCount="263">
  <si>
    <t>1.</t>
  </si>
  <si>
    <t>2.</t>
  </si>
  <si>
    <t>3.</t>
  </si>
  <si>
    <t>4.</t>
  </si>
  <si>
    <t>5.</t>
  </si>
  <si>
    <t>Ukupno</t>
  </si>
  <si>
    <t>Verzija</t>
  </si>
  <si>
    <t>Ministar MPGI</t>
  </si>
  <si>
    <t>Fond solidarnosti</t>
  </si>
  <si>
    <t>Datum</t>
  </si>
  <si>
    <t>Pravilo odobreno od</t>
  </si>
  <si>
    <t>Prilog 21</t>
  </si>
  <si>
    <t>REGISTAR UGOVORA</t>
  </si>
  <si>
    <t>Br.</t>
  </si>
  <si>
    <t>Naziv operacije</t>
  </si>
  <si>
    <t>Korisnik</t>
  </si>
  <si>
    <t>Kratak opis operacije</t>
  </si>
  <si>
    <t xml:space="preserve">Referentna oznaka ugovora o dodjeli bespovratnih financijskih sredstava </t>
  </si>
  <si>
    <t>Ministarstvo prostornoga uređenja, graditeljstva i državne imovine
 (MPGI)</t>
  </si>
  <si>
    <t>Siječanj 2022.</t>
  </si>
  <si>
    <t>1.2.</t>
  </si>
  <si>
    <t>FSEU.KZŽ.02/01</t>
  </si>
  <si>
    <t>FSEU.KZŽ.02/02</t>
  </si>
  <si>
    <t>FSEU.KZŽ.02/03</t>
  </si>
  <si>
    <t>FSEU.KZŽ.02/04</t>
  </si>
  <si>
    <t>FSEU.KZŽ.02/05</t>
  </si>
  <si>
    <t>Županijska uprava za ceste Krapinsko-zagorske županije</t>
  </si>
  <si>
    <t>Sanacija klizišta na županijskoj cesti Ž2204, Poljanica Bistrička</t>
  </si>
  <si>
    <t>Sanacija klizišta na županijskoj cesti Ž2226, Hum Stubički</t>
  </si>
  <si>
    <t>Sanacija klizališta Poljanica Bistrička na županijskoj cesti Ž2204 odnosno vraćanje u ispravno/funkcionalno radno stanje infrastrukture oštećene u potresu kako bi se omogućilo što sigurnije i kvalitetnije odvijanje prometa.</t>
  </si>
  <si>
    <t>Datum potpisa Ugovora</t>
  </si>
  <si>
    <t>Sanacija klizališta Hruševec na županijskoj cesti Ž2200 odnosno vraćanje u ispravno/funkcionalno radno stanje infrastrukture oštećene u potresu kako bi se omogućilo što sigurnije i kvalitetnije odvijanje prometa.</t>
  </si>
  <si>
    <t>Sanacija klizališta Hum Stubički na županijskoj cesti Ž2226 odnosno vraćanje u ispravno/funkcionalno radno stanje infrastrukture oštećene u potresu kako bi se omogućilo što sigurnije i kvalitetnije odvijanje prometa.</t>
  </si>
  <si>
    <t>Sanacija klizališta Stubičke Toplice na županijskoj cesti Ž2217 odnosno vraćanje u ispravno/funkcionalno radno stanje infrastrukture oštećene u potresu kako bi se omogućilo što sigurnije i kvalitetnije odvijanje prometa.</t>
  </si>
  <si>
    <t>Sanacija propusta na lokalnoj cesti oznake L22066, odnosno vraćanje u ispravno/funkcionalno radno stanje infrastrukture oštećene u potresu kako bi se omogućilo što sigurnije i kvalitetnije odvijanje prometa.</t>
  </si>
  <si>
    <t>Sanacija klizišta na županijskoj cesti Ž2200, Hruševec</t>
  </si>
  <si>
    <t>Sanacija klizišta na županijskoj cesti Ž2217, Stubičke Toplice</t>
  </si>
  <si>
    <t xml:space="preserve">Sanacija propusta preko potoka Žitomirka na L22066, u Donjem Sušobregu </t>
  </si>
  <si>
    <t>6.</t>
  </si>
  <si>
    <t>7.</t>
  </si>
  <si>
    <t>FSEU.KZŽ.02/06</t>
  </si>
  <si>
    <t>FSEU.KZŽ.02/07</t>
  </si>
  <si>
    <t>Grad Donja Stubica</t>
  </si>
  <si>
    <t>Sanacija nerazvrstane ceste NC9-006 Hižakovec-Ruki-Kolari od posljedica potresa</t>
  </si>
  <si>
    <t>Sanacija nerazvrstane ceste NC9-006 Hižakovec-Ruki-Kolari, odnosno vraćanje u ispravno radno stanje ceste oštećene u potresu kako bi se cesta vratila u funkcionalno stanje te omogućilo sigurno odvijanje prometa.</t>
  </si>
  <si>
    <t>02.02.2022.</t>
  </si>
  <si>
    <t>Sanacija klizišta na županijskoj cesti Ž2153, Razdrto Tuheljsko</t>
  </si>
  <si>
    <t>Sanacija klizališta Razdrto Tuheljsko na županijskoj cesti Ž2153 odnosno vraćanje u ispravno/funkcionalno radno stanje infrastrukture oštećene u potresu kako bi se omogućilo što sigurnije i kvalitetnije odvijanje prometa.</t>
  </si>
  <si>
    <t>1.4.</t>
  </si>
  <si>
    <t>Rujan 2022.</t>
  </si>
  <si>
    <t>Prilog 20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</si>
  <si>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</si>
  <si>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</si>
  <si>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</si>
  <si>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</si>
  <si>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</si>
  <si>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</si>
  <si>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</si>
  <si>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</si>
  <si>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</si>
  <si>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</si>
  <si>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</si>
  <si>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</si>
  <si>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</si>
  <si>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</si>
  <si>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</si>
  <si>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</si>
  <si>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</si>
  <si>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</si>
  <si>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</si>
  <si>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</si>
  <si>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</si>
  <si>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</si>
  <si>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</si>
  <si>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</si>
  <si>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</si>
  <si>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</si>
  <si>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</si>
  <si>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</si>
  <si>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</si>
  <si>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</si>
  <si>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</si>
  <si>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</si>
  <si>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</si>
  <si>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</si>
  <si>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</si>
  <si>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</si>
  <si>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</si>
  <si>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</si>
  <si>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</si>
  <si>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</si>
  <si>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</si>
  <si>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</si>
  <si>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</si>
  <si>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</si>
  <si>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</si>
  <si>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</si>
  <si>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</si>
  <si>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FSEU.KZŽ.02/08</t>
  </si>
  <si>
    <t>FSEU.KZŽ.02/09</t>
  </si>
  <si>
    <t>FSEU.KZŽ.02/10</t>
  </si>
  <si>
    <t>FSEU.KZŽ.02/11</t>
  </si>
  <si>
    <t>FSEU.KZŽ.02/12</t>
  </si>
  <si>
    <t>FSEU.KZŽ.02/13</t>
  </si>
  <si>
    <t>FSEU.KZŽ.02/14</t>
  </si>
  <si>
    <t>FSEU.KZŽ.02/15</t>
  </si>
  <si>
    <t>FSEU.KZŽ.02/16</t>
  </si>
  <si>
    <t>FSEU.KZŽ.02/17</t>
  </si>
  <si>
    <t>FSEU.KZŽ.02/18</t>
  </si>
  <si>
    <t>FSEU.KZŽ.02/19</t>
  </si>
  <si>
    <t>FSEU.KZŽ.02/20</t>
  </si>
  <si>
    <t>FSEU.KZŽ.02/21</t>
  </si>
  <si>
    <t>FSEU.KZŽ.02/22</t>
  </si>
  <si>
    <t>FSEU.KZŽ.02/23</t>
  </si>
  <si>
    <t>FSEU.KZŽ.02/24</t>
  </si>
  <si>
    <t>FSEU.KZŽ.02/25</t>
  </si>
  <si>
    <t>FSEU.KZŽ.02/26</t>
  </si>
  <si>
    <t>FSEU.KZŽ.02/27</t>
  </si>
  <si>
    <t>FSEU.KZŽ.02/28</t>
  </si>
  <si>
    <t>FSEU.KZŽ.02/29</t>
  </si>
  <si>
    <t>FSEU.KZŽ.02/30</t>
  </si>
  <si>
    <t>FSEU.KZŽ.02/31</t>
  </si>
  <si>
    <t>FSEU.KZŽ.02/32</t>
  </si>
  <si>
    <t>FSEU.KZŽ.02/33</t>
  </si>
  <si>
    <t>FSEU.KZŽ.02/34</t>
  </si>
  <si>
    <t>FSEU.KZŽ.02/35</t>
  </si>
  <si>
    <t>FSEU.KZŽ.02/36</t>
  </si>
  <si>
    <t>FSEU.KZŽ.02/37</t>
  </si>
  <si>
    <t>FSEU.KZŽ.02/38</t>
  </si>
  <si>
    <t>FSEU.KZŽ.02/39</t>
  </si>
  <si>
    <t>FSEU.KZŽ.02/40</t>
  </si>
  <si>
    <t>FSEU.KZŽ.02/41</t>
  </si>
  <si>
    <t>FSEU.KZŽ.02/42</t>
  </si>
  <si>
    <t>FSEU.KZŽ.02/43</t>
  </si>
  <si>
    <t>FSEU.KZŽ.02/44</t>
  </si>
  <si>
    <t>FSEU.KZŽ.02/45</t>
  </si>
  <si>
    <t>FSEU.KZŽ.02/46</t>
  </si>
  <si>
    <t>FSEU.KZŽ.02/47</t>
  </si>
  <si>
    <t>FSEU.KZŽ.02/48</t>
  </si>
  <si>
    <t>FSEU.KZŽ.02/49</t>
  </si>
  <si>
    <t>FSEU.KZŽ.02/50</t>
  </si>
  <si>
    <t>FSEU.KZŽ.02/51</t>
  </si>
  <si>
    <t>FSEU.KZŽ.02/52</t>
  </si>
  <si>
    <t>FSEU.KZŽ.02/53</t>
  </si>
  <si>
    <t>FSEU.KZŽ.02/54</t>
  </si>
  <si>
    <t>Sanacija klizišta Vrhi Vinogradarski na županijskoj cesti Ž2151</t>
  </si>
  <si>
    <t>Sanacija klizišta Vrhi Vinogradarski na županijskoj cesti Ž2151, odnosno obnova i vraćanje u ispravno radno stanje infrastrukture i pogona u području prijevoza kako bi se postiglo što sigurnije i kvalitetnije odvijanje prometnog procesa</t>
  </si>
  <si>
    <t>Sanacija klizišta na županijskoj cesti Ž2096, Putkovec</t>
  </si>
  <si>
    <t>Sanacija klizišta na županijskoj cesti Ž2096, Putkovec, odnosno obnova i vraćanje u ispravno radno stanje infrastrukture i pogona u području prijevoza kako bi se postiglo što sigurnije i kvalitetnije odvijanje prometnog procesa</t>
  </si>
  <si>
    <t>26.10.2022.</t>
  </si>
  <si>
    <t>Sanacija propusta na županijskoj cesti Ž2126, Velika Petrovagorska</t>
  </si>
  <si>
    <t>Sanacija mosta Donja Stubica na Ž2200</t>
  </si>
  <si>
    <t>Sanacija propusta na lokalnoj cesti L22024, Krapinica</t>
  </si>
  <si>
    <t>Sanacija klizišta Donji Škrnik na lokalnoj cesti L22027</t>
  </si>
  <si>
    <t>Sanacija klizišta na lokalnoj cesti L22029, Dugnjevec</t>
  </si>
  <si>
    <t>Sanacija ceste i propusta Velika Reka na Ž2125</t>
  </si>
  <si>
    <t>Sanacija propusta na lokalnoj cesti L22052, Zlatar</t>
  </si>
  <si>
    <t>Sanacija propusta Šimunci na Ž2248</t>
  </si>
  <si>
    <t>Sanacija propusta na L22078, Selnica</t>
  </si>
  <si>
    <t>Sanacija klizišta Vinski Vrh-Marija Bistrica na Ž2204</t>
  </si>
  <si>
    <t>Sanacija propustana županijskoj cesti Ž2126, Velika Petrovagorska, odnosno obnova i vraćanje u ispravno radno stanje infrastrukture i pogona u području prijevoza kako bi se postiglo što sigurnije i kvalitetnije odvijanje prometnog procesa</t>
  </si>
  <si>
    <t>Sanacija mosta Donja Stubica na Ž2200, odnosno obnova i vraćanje u ispravno radno stanje infrastrukture i pogona u području prijevoza kako bi se postiglo što sigurnije i kvalitetnije odvijanje prometnog procesa</t>
  </si>
  <si>
    <t>Sanacija propusta na lokalnoj cesti L22024, Krapinica, odnosno obnova i vraćanje u ispravno radno stanje infrastrukture i pogona u području prijevoza kako bi se postiglo što sigurnije i kvalitetnije odvijanje prometnog procesa</t>
  </si>
  <si>
    <t>Sanacija  klizišta na lokalnoj cesti L22029, Dugnjevec, odnosno obnova i vraćanje u ispravno radno stanje infrastrukture i pogona u području prijevoza kako bi se postiglo što sigurnije i kvalitetnije odvijanje prometnog procesa</t>
  </si>
  <si>
    <t>Sanacija propusta Šimunci na Ž2248, odnosno obnova i vraćanje u ispravno radno stanje infrastrukture i pogona u području prijevoza kako bi se postiglo što sigurnije i kvalitetnije odvijanje prometnog procesa</t>
  </si>
  <si>
    <t>Sanacija propusta na L22078, Selnica, odnosno obnova i vraćanje u ispravno radno stanje infrastrukture i pogona u području prijevoza kako bi se postiglo što sigurnije i kvalitetnije odvijanje prometnog procesa</t>
  </si>
  <si>
    <t>Sanacija klizišta Vinski Vrh-Marija Bistrica na Ž2204, odnosno obnova i vraćanje u ispravno radno stanje infrastrukture i pogona u području prijevoza kako bi se postiglo što sigurnije i kvalitetnije odvijanje prometnog procesa</t>
  </si>
  <si>
    <t>Bespovratna financijska sredstva (HRK)</t>
  </si>
  <si>
    <t>Sanacija nerazvrstane ceste od posljedica potresa NC 1-041 Kamenjak-glavna cesta, k.č.br.505/1, 505/102 k.o. Andraševec</t>
  </si>
  <si>
    <t>Sanacija nerazvrstane ceste od posljedica potresa NC 1-041 Kamenjak-glavna cesta, k.č.br.505/1, 505/102 k.o. Andraševec, odnosno obnova i vraćanje u ispravno radno stanje infrastrukture i pogona u području prijevoza kako bi se postiglo što sigurnije i kvalitetnije odvijanje prometnog procesa</t>
  </si>
  <si>
    <t>27.10.2022.</t>
  </si>
  <si>
    <t>Sanacija nerazvrstane ceste od posljedica potresa NC 2-006 Donji Hruševec-Gorupci k.č.br. 3854 k.o. Andraševec</t>
  </si>
  <si>
    <t>Sanacija nerazvrstane ceste od posljedica potresa NC 2-006 Donji Hruševec-Gorupci k.č.br. 3854 k.o. Andraševec, odnosno obnova i vraćanje u ispravno radno stanje infrastrukture i pogona u području prijevoza kako bi se postiglo što sigurnije i kvalitetnije odvijanje prometnog procesa</t>
  </si>
  <si>
    <t>Sanacija nerazvrstane ceste od posljedica potresa NC 1-031 Vukšinec-Lipovečka, k.č.br. 4578 k.o. Andraševec</t>
  </si>
  <si>
    <t>Sanacija nerazvrstane ceste od posljedica potresa NC 1-031 Vukšinec-Lipovečka, k.č.br. 4578 k.o. Andraševec, odnosno obnova i vraćanje u ispravno radno stanje infrastrukture i pogona u području prijevoza kako bi se postiglo što sigurnije i kvalitetnije odvijanje prometnog procesa</t>
  </si>
  <si>
    <t>Sanacija nerazvrstane ceste od posljedica potresa NC 1-039 Vukšinec od raspela prema Andraševcu - Šulek, k.č.br. 4618/3 k.o. Andraševec</t>
  </si>
  <si>
    <t>Sanacija nerazvrstane ceste od posljedica potresa NC 1-039 Vukšinec od raspela prema Andraševcu - Šulek, k.č.br. 4618/3 k.o. Andraševec, odnosno obnova i vraćanje u ispravno radno stanje infrastrukture i pogona u području prijevoza kako bi se postiglo što sigurnije i kvalitetnije odvijanje prometnog procesa</t>
  </si>
  <si>
    <t>Projekt sanacije nestabilnog pokosa Grohot - Pecigus</t>
  </si>
  <si>
    <t>Općina Desinić</t>
  </si>
  <si>
    <t>Projekt sanacije nestabilnog pokosa Grohot - Pecigus, odnosno obnova i vraćanje u ispravno radno stanje infrastrukture i pogona u području prijevoza kako bi se postiglo što sigurnije i kvalitetnije odvijanje prometnog procesa</t>
  </si>
  <si>
    <t>Vraćanje u ispravno radno stanje infrastrukture - nerazvrstanih ceta na području Općine Kumrovec</t>
  </si>
  <si>
    <t>Vraćanje u ispravno radno stanje infrastrukture - nerazvrstanih ceta na području Općine Kumrovec, odnosno obnova i vraćanje u ispravno radno stanje infrastrukture i pogona u području prijevoza kako bi se postiglo što sigurnije i kvalitetnije odvijanje prometnog procesa</t>
  </si>
  <si>
    <t>Općina Kumrovec</t>
  </si>
  <si>
    <t>Vraćanje u ispravno radno stanje infrastrukture - cesta na području Općine Zagorska Sela</t>
  </si>
  <si>
    <t>Općina Zagorska Sela</t>
  </si>
  <si>
    <t>Vraćanje u ispravno radno stanje infrastrukture - cesta na području Općine Zagorska Sela, odnosno obnova i vraćanje u ispravno radno stanje infrastrukture i pogona u području prijevoza kako bi se postiglo što sigurnije i kvalitetnije odvijanje prometnog procesa</t>
  </si>
  <si>
    <t>Rekonstrukcija propusta na k.č.br.:161, k.o. Modrovec i dijela nerazvrstane ceste k.č.br. 119/1, k.o. Modrovec u općini Gornja Stubica, naselje Modrovec</t>
  </si>
  <si>
    <t>Općina Gornja Stubica</t>
  </si>
  <si>
    <t>Rekonstrukcija propusta na k.č.br.:161, k.o. Modrovec i dijela nerazvrstane ceste k.č.br. 119/1, k.o. Modrovec u općini Gornja Stubica, naselje Modrovec, odnosno obnova i vraćanje u ispravno radno stanje infrastrukture i pogona u području prijevoza kako bi se postiglo što sigurnije i kvalitetnije odvijanje prometnog procesa</t>
  </si>
  <si>
    <t>Rekonstrukcija nerazvrstane ceste NC12 - cesta prema OŠ Đurmanec i Dječjem vrtiću Đurmanec, izgradnja nogostupa, autobusnog stajališta i oborinske odvodnje, rekonstrukcija cestovnog propusta (k.č. 630/03, 4085/4, 641/5; k.o. Đurmanec)</t>
  </si>
  <si>
    <t>Rekonstrukcija nerazvrstane ceste NC12 - cesta prema OŠ Đurmanec i Dječjem vrtiću Đurmanec, izgradnja nogostupa, autobusnog stajališta i oborinske odvodnje, rekonstrukcija cestovnog propusta (k.č. 630/03, 4085/4, 641/5; k.o. Đurmanec), odnosno obnova i vraćanje u ispravno radno stanje infrastrukture i pogona u području prijevoza kako bi se postiglo što sigurnije i kvalitetnije odvijanje prometnog procesa</t>
  </si>
  <si>
    <t>Općina Đurmanec</t>
  </si>
  <si>
    <t>Sanacija nerazvrstane ceste od posljedica potresa NC Priglazda u naselju Đurmanec</t>
  </si>
  <si>
    <t>Sanacija nerazvrstane ceste od posljedica potresa NC Priglazda u naselju Đurmanec, odnosno obnova i vraćanje u ispravno radno stanje infrastrukture i pogona u području prijevoza kako bi se postiglo što sigurnije i kvalitetnije odvijanje prometnog procesa</t>
  </si>
  <si>
    <t>Sanacija nerazvrstane ceste od posljedica potresa NC Pavlekovići u naselju Hlevnica</t>
  </si>
  <si>
    <t>Sanacija nerazvrstane ceste od posljedica potresa NC Pavlekovići u naselju Hlevnica, odnosno obnova i vraćanje u ispravno radno stanje infrastrukture i pogona u području prijevoza kako bi se postiglo što sigurnije i kvalitetnije odvijanje prometnog procesa</t>
  </si>
  <si>
    <t>Sanacija nerazvrstane ceste od posljedica potresa NC Posilovići u naselju Prigorje</t>
  </si>
  <si>
    <t>Sanacija nerazvrstane ceste od posljedica potresa NC Posilovići u naselju Prigorje, odnosno obnova i vraćanje u ispravno radno stanje infrastrukture i pogona u području prijevoza kako bi se postiglo što sigurnije i kvalitetnije odvijanje prometnog procesa</t>
  </si>
  <si>
    <t>Sanacija oštećenja u naselju Tkalci na dionici nerazvrstane ceste oznake NC1.3=Tkalci (D206)-Krapinski Vidovec-Gornja Pačetina (bivša ŽC2121) na kat.čest.br 15401 k.o. Krapina</t>
  </si>
  <si>
    <t>Sanacija oštećenja u naselju Tkalci na dionici nerazvrstane ceste oznake NC1.3=Tkalci (D206)-Krapinski Vidovec-Gornja Pačetina (bivša ŽC2121) na kat.čest.br 15401 k.o. Krapina, odnosno obnova i vraćanje u ispravno radno stanje infrastrukture i pogona u području prijevoza kako bi se postiglo što sigurnije i kvalitetnije odvijanje prometnog procesa</t>
  </si>
  <si>
    <t>Grad Krapina</t>
  </si>
  <si>
    <t>Sanacija klizišta na području grada Pregrade</t>
  </si>
  <si>
    <t>Sanacija klizišta na području grada Pregrade, odnosno obnova i vraćanje u ispravno radno stanje infrastrukture i pogona u području prijevoza kako bi se postiglo što sigurnije i kvalitetnije odvijanje prometnog procesa</t>
  </si>
  <si>
    <t>Grad Pregrada</t>
  </si>
  <si>
    <t>Općina Bedekovčina</t>
  </si>
  <si>
    <t>Sanacija nerazvrstane ceste BD2-012</t>
  </si>
  <si>
    <t>Sanacija nerazvrstane ceste BD2-012, odnosno obnova i vraćanje u ispravno radno stanje infrastrukture i pogona u području prijevoza kako bi se postiglo što sigurnije i kvalitetnije odvijanje prometnog procesa</t>
  </si>
  <si>
    <t>Sanacija nerazvrstane ceste K5 Veliki Komor</t>
  </si>
  <si>
    <t>Sanacija nerazvrstane ceste K5 Veliki Komor, odnosno obnova i vraćanje u ispravno radno stanje infrastrukture i pogona u području prijevoza kako bi se postiglo što sigurnije i kvalitetnije odvijanje prometnog procesa</t>
  </si>
  <si>
    <t>Općina Mače</t>
  </si>
  <si>
    <t>Sanacija nerazvrstane ceste od posljedica potresa NC 7-006 Križanje Dom - Kosovići</t>
  </si>
  <si>
    <t>Sanacija nerazvrstane ceste od posljedica potresa NC 7-006 Križanje Dom - Kosovići, odnosno obnova i vraćanje u ispravno radno stanje infrastrukture i pogona u području prijevoza kako bi se postiglo što sigurnije i kvalitetnije odvijanje prometnog procesa</t>
  </si>
  <si>
    <t>Sanacija nerazvrstane ceste od posljedica potresa NC 1-012 Obrtnička cesta</t>
  </si>
  <si>
    <t>Sanacija nerazvrstane ceste od posljedica potresa NC 1-012 Obrtnička cesta, odnosno obnova i vraćanje u ispravno radno stanje infrastrukture i pogona u području prijevoza kako bi se postiglo što sigurnije i kvalitetnije odvijanje prometnog procesa</t>
  </si>
  <si>
    <t>Sanacija klizišta na nerazvrstanoj cesti na području općine Hum na Sutli</t>
  </si>
  <si>
    <t>Sanacija klizišta na nerazvrstanoj cesti na području općine Hum na Sutli,  odnosno obnova i vraćanje u ispravno radno stanje infrastrukture i pogona u području prijevoza kako bi se postiglo što sigurnije i kvalitetnije odvijanje prometnog procesa</t>
  </si>
  <si>
    <t>Općina Hum na Sutli</t>
  </si>
  <si>
    <t>Sanacija dijelova kolničke konstrukcije na lokaciji NC Kapelski Vrh-Lovački dom i Dobrina oštećenih u potresu</t>
  </si>
  <si>
    <t>Sanacija dijelova kolničke konstrukcije na lokaciji NC Kapelski Vrh-Lovački dom i Dobrina oštećenih u potresu,  odnosno obnova i vraćanje u ispravno radno stanje infrastrukture i pogona u području prijevoza kako bi se postiglo što sigurnije i kvalitetnije odvijanje prometnog procesa</t>
  </si>
  <si>
    <t>Općina Kraljevec na Sutli</t>
  </si>
  <si>
    <t>Sanacija nerazvrstane ceste od posljedica potresa NC 4-022 Piškovići-Brijeg</t>
  </si>
  <si>
    <t>Sanacija nerazvrstane ceste od posljedica potresa NC 4-022 Piškovići-Brijeg, odnosno obnova i vraćanje u ispravno radno stanje infrastrukture i pogona u području prijevoza kako bi se postiglo što sigurnije i kvalitetnije odvijanje prometnog procesa</t>
  </si>
  <si>
    <t>Sanacija nerazvrstane ceste od posljedica potresa NC 6-002 Lončarići-Kantoci</t>
  </si>
  <si>
    <t>Sanacija nerazvrstane ceste od posljedica potresa NC 6-002 Lončarići-Kantoci, odnosno obnova i vraćanje u ispravno radno stanje infrastrukture i pogona u području prijevoza kako bi se postiglo što sigurnije i kvalitetnije odvijanje prometnog procesa</t>
  </si>
  <si>
    <t>Sanacija nerazvrstane ceste od posljedica potresa NC 9-001 Gornja Podgora-Duplji-Frančini</t>
  </si>
  <si>
    <t>Sanacija nerazvrstane ceste od posljedica potresa NC 9-001 Gornja Podgora-Duplji-Frančini, odnosno obnova i vraćanje u ispravno radno stanje infrastrukture i pogona u području prijevoza kako bi se postiglo što sigurnije i kvalitetnije odvijanje prometnog procesa</t>
  </si>
  <si>
    <t>Sanacija nerazvrstane ceste od posljedica potresa NC 2-015 Donji Hruševec-Lepa Ves-Andraševec</t>
  </si>
  <si>
    <t>Sanacija nerazvrstane ceste od posljedica potresa NC 2-015 Donji Hruševec-Lepa Ves-Andraševec, odnosno obnova i vraćanje u ispravno radno stanje infrastrukture i pogona u području prijevoza kako bi se postiglo što sigurnije i kvalitetnije odvijanje prometnog procesa</t>
  </si>
  <si>
    <t>Sanacija NC 5-018 Vučak-Hausi-Smrčki-Bekini</t>
  </si>
  <si>
    <t>Sanacija NC 5-018 Vučak-Hausi-Smrčki-Bekini, odnosno obnova i vraćanje u ispravno radno stanje infrastrukture i pogona u području prijevoza kako bi se postiglo što sigurnije i kvalitetnije odvijanje prometnog procesa</t>
  </si>
  <si>
    <t>Sanacija NC 7-001 Perfa-Križanje Dom</t>
  </si>
  <si>
    <t>Sanacija NC 7-001 Perfa-Križanje Dom,  odnosno obnova i vraćanje u ispravno radno stanje infrastrukture i pogona u području prijevoza kako bi se postiglo što sigurnije i kvalitetnije odvijanje prometnog procesa</t>
  </si>
  <si>
    <t>Sanacija propusta Sveti Matej na Ž2224</t>
  </si>
  <si>
    <t>Sanacija propusta Sveti Matej na Ž2224, odnosno obnova i vraćanje u ispravno radno stanje infrastrukture i pogona u području prijevoza kako bi se postiglo što sigurnije i kvalitetnije odvijanje prometnog procesa</t>
  </si>
  <si>
    <t>Sanacija klizišta na lokalnoj cesti L22089, Gorjani Sutinski</t>
  </si>
  <si>
    <t>Sanacija klizišta na lokalnoj cesti L22089, Gorjani Sutinski, odnosno obnova i vraćanje u ispravno radno stanje infrastrukture i pogona u području prijevoza kako bi se postiglo što sigurnije i kvalitetnije odvijanje prometnog procesa</t>
  </si>
  <si>
    <t>Interventna sanacija kolnika na dijelu županijskih i lokalnih cesta na području KZŽ</t>
  </si>
  <si>
    <t>Interventna sanacija kolnika na dijelu županijskih i lokalnih cesta na području KZŽ, odnosno obnova i vraćanje u ispravno radno stanje infrastrukture i pogona u području prijevoza kako bi se postiglo što sigurnije i kvalitetnije odvijanje prometnog procesa</t>
  </si>
  <si>
    <t>Sanacija nestabilnog pokosa na nerazvrstanoj cesti K5 Veliki Komor, Općina Mače</t>
  </si>
  <si>
    <t>Sanacija nestabilnog pokosa na nerazvrstanoj cesti K5 Veliki Komor, Općina Mače, odnosno obnova i vraćanje u ispravno radno stanje infrastrukture i pogona u području prijevoza kako bi se postiglo što sigurnije i kvalitetnije odvijanje prometnog procesa</t>
  </si>
  <si>
    <t>Sanacija oštećene u potresu nerazvrstane ceste u naselju Sveti Križ-NC Križ 4-Monaco-Filko-D205</t>
  </si>
  <si>
    <t>Sanacija oštećene u potresu nerazvrstane ceste u naselju Sveti Križ-NC Križ 4-Monaco-Filko-D205, odnosno obnova i vraćanje u ispravno radno stanje infrastrukture i pogona u području prijevoza kako bi se postiglo što sigurnije i kvalitetnije odvijanje prometnog procesa</t>
  </si>
  <si>
    <t>Općina Tuhelj</t>
  </si>
  <si>
    <t>Sanacija oštećene u potresu nerazvrstane ceste u naselju Banska Gorica-NC Ban 1-Haramina Julije</t>
  </si>
  <si>
    <t>Sanacija oštećene u potresu nerazvrstane ceste u naselju Banska Gorica-NC Ban 1-Haramina Julije, odnosno obnova i vraćanje u ispravno radno stanje infrastrukture i pogona u području prijevoza kako bi se postiglo što sigurnije i kvalitetnije odvijanje prometnog procesa</t>
  </si>
  <si>
    <t>Rekonstrukcija propusta na kčbr. 10299, k.o. Sušobreg u Sušobregu</t>
  </si>
  <si>
    <t>Rekonstrukcija propusta na kčbr. 10299, k.o. Sušobreg u Sušobregu, odnosno obnova i vraćanje u ispravno radno stanje infrastrukture i pogona u području prijevoza kako bi se postiglo što sigurnije i kvalitetnije odvijanje prometnog procesa</t>
  </si>
  <si>
    <t>Općina Konjšćina</t>
  </si>
  <si>
    <t>Općina Krapinske Toplice</t>
  </si>
  <si>
    <t>Sanacija klizišta i ceste u Maloj Erpenji, odvojak Mužeki-Mihelji-Huški</t>
  </si>
  <si>
    <t>Sanacija klizišta i ceste u Maloj Erpenji, odvojak Mužeki-Mihelji-Huški, odnosno obnova i vraćanje u ispravno radno stanje infrastrukture i pogona u području prijevoza kako bi se postiglo što sigurnije i kvalitetnije odvijanje prometnog procesa</t>
  </si>
  <si>
    <t>Sanacija klizišta i ceste u Krapinskim Toplicama, Mirna ulica</t>
  </si>
  <si>
    <t>Sanacija klizišta i ceste u Krapinskim Toplicama, Mirna ulica, odnosno obnova i vraćanje u ispravno radno stanje infrastrukture i pogona u području prijevoza kako bi se postiglo što sigurnije i kvalitetnije odvijanje prometnog procesa</t>
  </si>
  <si>
    <t>Bespovratna financijska sredstva (EUR)</t>
  </si>
  <si>
    <t>Prilog 19</t>
  </si>
  <si>
    <t>2.0.</t>
  </si>
  <si>
    <t>Prosinac 2022.</t>
  </si>
  <si>
    <t>Datum potpisa Dodatka broj 1 Ugovora</t>
  </si>
  <si>
    <t>Datum potpisa Dodatka broj 2 Ugovora</t>
  </si>
  <si>
    <t>Datum potpisa Dodatka broj 3 Ugovora</t>
  </si>
  <si>
    <t>-</t>
  </si>
  <si>
    <r>
      <t xml:space="preserve">Sanacija klizišta na nerazvrstanoj cesti na području općine Hum na Sutli
</t>
    </r>
    <r>
      <rPr>
        <sz val="8"/>
        <rFont val="Arial"/>
        <family val="2"/>
        <charset val="238"/>
      </rPr>
      <t>Sanacija nerazvrstanih cesta na području Općine Hum na Sutli</t>
    </r>
  </si>
  <si>
    <t>Sanacija nerazvrstanih cesta na području Općine Hum na Sutli,  odnosno obnova i vraćanje u ispravno radno stanje infrastrukture i pogona u području prijevoza kako bi se postiglo što sigurnije i kvalitetnije odvijanje prometnog procesa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</si>
</sst>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;[Red]\-#,##0.00\ [$€-1]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indexed="8"/>
      <name val="Tahoma"/>
      <family val="2"/>
      <charset val="238"/>
    </font>
    <font>
      <sz val="11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trike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F9D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62">
    <xf numFmtId="0" fontId="0" fillId="0" borderId="0" xfId="0"/>
    <xf numFmtId="0" fontId="2" fillId="0" borderId="2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top" wrapText="1"/>
    </xf>
    <xf numFmtId="0" fontId="2" fillId="0" borderId="8" xfId="3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10" fillId="0" borderId="0" xfId="0" applyFont="1" applyAlignment="1">
      <alignment horizontal="left"/>
    </xf>
    <xf numFmtId="0" fontId="2" fillId="0" borderId="18" xfId="3" applyFont="1" applyBorder="1" applyAlignment="1">
      <alignment horizontal="center" vertical="top" wrapText="1"/>
    </xf>
    <xf numFmtId="16" fontId="2" fillId="2" borderId="1" xfId="3" applyNumberFormat="1" applyFont="1" applyFill="1" applyBorder="1" applyAlignment="1">
      <alignment horizontal="center" vertical="center" wrapText="1"/>
    </xf>
    <xf numFmtId="0" fontId="2" fillId="0" borderId="2" xfId="3" applyFont="1" applyBorder="1" applyAlignment="1">
      <alignment horizontal="left" vertical="center" wrapText="1"/>
    </xf>
    <xf numFmtId="14" fontId="2" fillId="0" borderId="2" xfId="3" applyNumberFormat="1" applyFont="1" applyBorder="1" applyAlignment="1">
      <alignment horizontal="center" vertical="center" wrapText="1"/>
    </xf>
    <xf numFmtId="0" fontId="4" fillId="3" borderId="9" xfId="3" applyFont="1" applyFill="1" applyBorder="1" applyAlignment="1">
      <alignment horizontal="center" wrapText="1"/>
    </xf>
    <xf numFmtId="0" fontId="4" fillId="3" borderId="10" xfId="3" applyFont="1" applyFill="1" applyBorder="1" applyAlignment="1">
      <alignment horizontal="center" wrapText="1"/>
    </xf>
    <xf numFmtId="4" fontId="4" fillId="3" borderId="10" xfId="3" applyNumberFormat="1" applyFont="1" applyFill="1" applyBorder="1" applyAlignment="1">
      <alignment horizontal="center" wrapText="1"/>
    </xf>
    <xf numFmtId="0" fontId="2" fillId="0" borderId="1" xfId="3" applyFont="1" applyBorder="1" applyAlignment="1">
      <alignment horizontal="center" vertical="center" wrapText="1"/>
    </xf>
    <xf numFmtId="14" fontId="2" fillId="0" borderId="1" xfId="3" applyNumberFormat="1" applyFont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16" fontId="2" fillId="2" borderId="2" xfId="3" applyNumberFormat="1" applyFont="1" applyFill="1" applyBorder="1" applyAlignment="1">
      <alignment horizontal="center" vertical="center" wrapText="1"/>
    </xf>
    <xf numFmtId="4" fontId="4" fillId="2" borderId="2" xfId="3" applyNumberFormat="1" applyFont="1" applyFill="1" applyBorder="1" applyAlignment="1">
      <alignment horizontal="center" vertical="center" wrapText="1"/>
    </xf>
    <xf numFmtId="164" fontId="0" fillId="0" borderId="0" xfId="0" applyNumberFormat="1"/>
    <xf numFmtId="14" fontId="4" fillId="0" borderId="2" xfId="3" applyNumberFormat="1" applyFont="1" applyBorder="1" applyAlignment="1">
      <alignment horizontal="center" vertical="center" wrapText="1"/>
    </xf>
    <xf numFmtId="14" fontId="4" fillId="2" borderId="2" xfId="3" applyNumberFormat="1" applyFont="1" applyFill="1" applyBorder="1" applyAlignment="1">
      <alignment horizontal="center" vertical="center" wrapText="1"/>
    </xf>
    <xf numFmtId="4" fontId="4" fillId="0" borderId="2" xfId="3" applyNumberFormat="1" applyFont="1" applyBorder="1" applyAlignment="1">
      <alignment horizontal="center" vertical="center" wrapText="1"/>
    </xf>
    <xf numFmtId="40" fontId="4" fillId="0" borderId="2" xfId="3" applyNumberFormat="1" applyFont="1" applyBorder="1" applyAlignment="1">
      <alignment horizontal="center" vertical="center" wrapText="1"/>
    </xf>
    <xf numFmtId="4" fontId="4" fillId="2" borderId="2" xfId="3" quotePrefix="1" applyNumberFormat="1" applyFont="1" applyFill="1" applyBorder="1" applyAlignment="1">
      <alignment horizontal="center" vertical="center" wrapText="1"/>
    </xf>
    <xf numFmtId="14" fontId="4" fillId="2" borderId="2" xfId="3" quotePrefix="1" applyNumberFormat="1" applyFont="1" applyFill="1" applyBorder="1" applyAlignment="1">
      <alignment horizontal="center" vertical="center" wrapText="1"/>
    </xf>
    <xf numFmtId="16" fontId="12" fillId="2" borderId="2" xfId="3" applyNumberFormat="1" applyFont="1" applyFill="1" applyBorder="1" applyAlignment="1">
      <alignment horizontal="center" vertical="center" wrapText="1"/>
    </xf>
    <xf numFmtId="14" fontId="4" fillId="0" borderId="2" xfId="3" quotePrefix="1" applyNumberFormat="1" applyFont="1" applyBorder="1" applyAlignment="1">
      <alignment horizontal="center" vertical="center" wrapText="1"/>
    </xf>
    <xf numFmtId="4" fontId="4" fillId="0" borderId="2" xfId="3" quotePrefix="1" applyNumberFormat="1" applyFont="1" applyBorder="1" applyAlignment="1">
      <alignment horizontal="center" vertical="center" wrapText="1"/>
    </xf>
    <xf numFmtId="0" fontId="4" fillId="0" borderId="2" xfId="3" quotePrefix="1" applyFont="1" applyBorder="1" applyAlignment="1">
      <alignment horizontal="center" vertical="center" wrapText="1"/>
    </xf>
    <xf numFmtId="0" fontId="4" fillId="2" borderId="2" xfId="3" quotePrefix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wrapText="1"/>
    </xf>
    <xf numFmtId="49" fontId="11" fillId="0" borderId="13" xfId="0" applyNumberFormat="1" applyFont="1" applyBorder="1" applyAlignment="1">
      <alignment horizontal="center" wrapText="1"/>
    </xf>
    <xf numFmtId="49" fontId="11" fillId="0" borderId="2" xfId="0" applyNumberFormat="1" applyFont="1" applyBorder="1" applyAlignment="1">
      <alignment horizontal="center" wrapText="1"/>
    </xf>
    <xf numFmtId="49" fontId="11" fillId="0" borderId="14" xfId="0" applyNumberFormat="1" applyFont="1" applyBorder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49" fontId="11" fillId="0" borderId="19" xfId="0" applyNumberFormat="1" applyFont="1" applyBorder="1" applyAlignment="1">
      <alignment horizontal="center" wrapText="1"/>
    </xf>
    <xf numFmtId="49" fontId="11" fillId="0" borderId="20" xfId="0" applyNumberFormat="1" applyFont="1" applyBorder="1" applyAlignment="1">
      <alignment horizont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4" fontId="4" fillId="0" borderId="1" xfId="3" applyNumberFormat="1" applyFont="1" applyBorder="1" applyAlignment="1">
      <alignment horizontal="center" vertical="center" wrapText="1"/>
    </xf>
  </cellXfs>
  <cellStyles count="4">
    <cellStyle name="Normal 2" xfId="2" xr:uid="{00000000-0005-0000-0000-000000000000}"/>
    <cellStyle name="Normal 3" xfId="1" xr:uid="{00000000-0005-0000-0000-000001000000}"/>
    <cellStyle name="Normalno" xfId="0" builtinId="0"/>
    <cellStyle name="Normalno 2" xfId="3" xr:uid="{00000000-0005-0000-0000-000003000000}"/>
  </cellStyles>
  <dxfs count="0"/>
  <tableStyles count="0" defaultTableStyle="TableStyleMedium2" defaultPivotStyle="PivotStyleLight16"/>
  <colors>
    <mruColors>
      <color rgb="FFDEF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0"/>
  <sheetViews>
    <sheetView topLeftCell="A22" workbookViewId="0">
      <selection activeCell="I13" sqref="I13"/>
    </sheetView>
  </sheetViews>
  <sheetFormatPr defaultRowHeight="15" x14ac:dyDescent="0.25"/>
  <cols>
    <col min="1" max="1" width="13" customWidth="1"/>
    <col min="2" max="2" width="24.140625" customWidth="1"/>
    <col min="3" max="3" width="19.5703125" customWidth="1"/>
    <col min="4" max="5" width="19" customWidth="1"/>
    <col min="6" max="6" width="15.7109375" customWidth="1"/>
    <col min="7" max="7" width="16.140625" customWidth="1"/>
    <col min="8" max="8" width="19" customWidth="1"/>
    <col min="9" max="9" width="17" customWidth="1"/>
    <col min="10" max="10" width="10.140625" customWidth="1"/>
    <col min="11" max="11" width="20.28515625" customWidth="1"/>
    <col min="12" max="15" width="11.42578125" customWidth="1"/>
    <col min="16" max="22" width="10.5703125" customWidth="1"/>
    <col min="27" max="27" width="9.85546875" customWidth="1"/>
    <col min="28" max="28" width="10.5703125" customWidth="1"/>
  </cols>
  <sheetData>
    <row r="1" spans="1:29" s="5" customFormat="1" ht="14.25" customHeight="1" x14ac:dyDescent="0.25">
      <c r="A1" s="48" t="s">
        <v>18</v>
      </c>
      <c r="B1" s="49"/>
      <c r="C1" s="49" t="s">
        <v>8</v>
      </c>
      <c r="D1" s="52" t="s">
        <v>6</v>
      </c>
      <c r="E1" s="52"/>
      <c r="F1" s="39" t="s">
        <v>20</v>
      </c>
      <c r="G1" s="40"/>
      <c r="I1"/>
      <c r="J1"/>
      <c r="K1"/>
    </row>
    <row r="2" spans="1:29" s="5" customFormat="1" ht="14.25" customHeight="1" x14ac:dyDescent="0.3">
      <c r="A2" s="50"/>
      <c r="B2" s="43"/>
      <c r="C2" s="43"/>
      <c r="D2" s="53" t="s">
        <v>9</v>
      </c>
      <c r="E2" s="53"/>
      <c r="F2" s="41" t="s">
        <v>19</v>
      </c>
      <c r="G2" s="42"/>
      <c r="I2" s="7"/>
      <c r="J2" s="7"/>
      <c r="K2" s="7"/>
    </row>
    <row r="3" spans="1:29" s="5" customFormat="1" ht="14.25" customHeight="1" x14ac:dyDescent="0.3">
      <c r="A3" s="50"/>
      <c r="B3" s="43"/>
      <c r="C3" s="43" t="s">
        <v>11</v>
      </c>
      <c r="D3" s="43" t="s">
        <v>10</v>
      </c>
      <c r="E3" s="43"/>
      <c r="F3" s="43" t="s">
        <v>7</v>
      </c>
      <c r="G3" s="44"/>
      <c r="I3" s="4"/>
      <c r="J3" s="4"/>
      <c r="K3" s="4"/>
    </row>
    <row r="4" spans="1:29" s="5" customFormat="1" ht="15.75" thickBot="1" x14ac:dyDescent="0.3">
      <c r="A4" s="51"/>
      <c r="B4" s="45"/>
      <c r="C4" s="45"/>
      <c r="D4" s="45"/>
      <c r="E4" s="45"/>
      <c r="F4" s="45"/>
      <c r="G4" s="46"/>
      <c r="H4" s="6"/>
      <c r="I4" s="6"/>
      <c r="J4" s="6"/>
      <c r="K4"/>
      <c r="L4"/>
      <c r="M4"/>
    </row>
    <row r="6" spans="1:29" ht="18.75" customHeight="1" x14ac:dyDescent="0.3">
      <c r="A6" s="47" t="s">
        <v>12</v>
      </c>
      <c r="B6" s="47"/>
      <c r="C6" s="7"/>
      <c r="D6" s="7"/>
      <c r="E6" s="7"/>
      <c r="F6" s="7"/>
      <c r="G6" s="7"/>
      <c r="H6" s="7"/>
      <c r="I6" s="7"/>
      <c r="J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18.75" x14ac:dyDescent="0.3">
      <c r="H7" s="4"/>
      <c r="I7" s="4"/>
      <c r="J7" s="4"/>
      <c r="N7" s="4"/>
      <c r="O7" s="4"/>
    </row>
    <row r="9" spans="1:29" ht="15.75" thickBot="1" x14ac:dyDescent="0.3"/>
    <row r="10" spans="1:29" ht="15" customHeight="1" x14ac:dyDescent="0.25">
      <c r="A10" s="54" t="s">
        <v>13</v>
      </c>
      <c r="B10" s="35" t="s">
        <v>17</v>
      </c>
      <c r="C10" s="35" t="s">
        <v>15</v>
      </c>
      <c r="D10" s="35" t="s">
        <v>14</v>
      </c>
      <c r="E10" s="37" t="s">
        <v>16</v>
      </c>
      <c r="F10" s="37" t="s">
        <v>30</v>
      </c>
      <c r="G10" s="37" t="s">
        <v>167</v>
      </c>
    </row>
    <row r="11" spans="1:29" ht="85.5" customHeight="1" thickBot="1" x14ac:dyDescent="0.3">
      <c r="A11" s="55"/>
      <c r="B11" s="36"/>
      <c r="C11" s="36"/>
      <c r="D11" s="36"/>
      <c r="E11" s="38"/>
      <c r="F11" s="38"/>
      <c r="G11" s="38"/>
    </row>
    <row r="12" spans="1:29" x14ac:dyDescent="0.25">
      <c r="A12" s="3">
        <v>0</v>
      </c>
      <c r="B12" s="2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</row>
    <row r="13" spans="1:29" ht="123.75" x14ac:dyDescent="0.25">
      <c r="A13" s="1" t="s">
        <v>0</v>
      </c>
      <c r="B13" s="1" t="s">
        <v>21</v>
      </c>
      <c r="C13" s="1" t="s">
        <v>26</v>
      </c>
      <c r="D13" s="1" t="s">
        <v>27</v>
      </c>
      <c r="E13" s="10" t="s">
        <v>29</v>
      </c>
      <c r="F13" s="11">
        <v>44586</v>
      </c>
      <c r="G13" s="26">
        <v>420540.9</v>
      </c>
    </row>
    <row r="14" spans="1:29" ht="123.75" x14ac:dyDescent="0.25">
      <c r="A14" s="1" t="s">
        <v>1</v>
      </c>
      <c r="B14" s="1" t="s">
        <v>22</v>
      </c>
      <c r="C14" s="1" t="s">
        <v>26</v>
      </c>
      <c r="D14" s="1" t="s">
        <v>35</v>
      </c>
      <c r="E14" s="10" t="s">
        <v>31</v>
      </c>
      <c r="F14" s="11">
        <v>44586</v>
      </c>
      <c r="G14" s="26">
        <v>308506.28999999998</v>
      </c>
    </row>
    <row r="15" spans="1:29" ht="123.75" x14ac:dyDescent="0.25">
      <c r="A15" s="1" t="s">
        <v>2</v>
      </c>
      <c r="B15" s="1" t="s">
        <v>23</v>
      </c>
      <c r="C15" s="1" t="s">
        <v>26</v>
      </c>
      <c r="D15" s="1" t="s">
        <v>28</v>
      </c>
      <c r="E15" s="10" t="s">
        <v>32</v>
      </c>
      <c r="F15" s="11">
        <v>44586</v>
      </c>
      <c r="G15" s="26">
        <v>312930.03000000003</v>
      </c>
    </row>
    <row r="16" spans="1:29" ht="123.75" x14ac:dyDescent="0.25">
      <c r="A16" s="1" t="s">
        <v>3</v>
      </c>
      <c r="B16" s="1" t="s">
        <v>24</v>
      </c>
      <c r="C16" s="1" t="s">
        <v>26</v>
      </c>
      <c r="D16" s="1" t="s">
        <v>36</v>
      </c>
      <c r="E16" s="10" t="s">
        <v>33</v>
      </c>
      <c r="F16" s="11">
        <v>44586</v>
      </c>
      <c r="G16" s="26">
        <v>506000</v>
      </c>
    </row>
    <row r="17" spans="1:7" ht="123.75" x14ac:dyDescent="0.25">
      <c r="A17" s="1" t="s">
        <v>4</v>
      </c>
      <c r="B17" s="1" t="s">
        <v>25</v>
      </c>
      <c r="C17" s="1" t="s">
        <v>26</v>
      </c>
      <c r="D17" s="1" t="s">
        <v>37</v>
      </c>
      <c r="E17" s="10" t="s">
        <v>34</v>
      </c>
      <c r="F17" s="11">
        <v>44586</v>
      </c>
      <c r="G17" s="26">
        <v>655000</v>
      </c>
    </row>
    <row r="18" spans="1:7" ht="112.5" x14ac:dyDescent="0.25">
      <c r="A18" s="1" t="s">
        <v>38</v>
      </c>
      <c r="B18" s="1" t="s">
        <v>40</v>
      </c>
      <c r="C18" s="15" t="s">
        <v>42</v>
      </c>
      <c r="D18" s="15" t="s">
        <v>43</v>
      </c>
      <c r="E18" s="10" t="s">
        <v>44</v>
      </c>
      <c r="F18" s="16">
        <v>44599</v>
      </c>
      <c r="G18" s="61">
        <v>760000</v>
      </c>
    </row>
    <row r="19" spans="1:7" ht="123.75" x14ac:dyDescent="0.25">
      <c r="A19" s="1" t="s">
        <v>39</v>
      </c>
      <c r="B19" s="1" t="s">
        <v>41</v>
      </c>
      <c r="C19" s="1" t="s">
        <v>26</v>
      </c>
      <c r="D19" s="9" t="s">
        <v>46</v>
      </c>
      <c r="E19" s="10" t="s">
        <v>47</v>
      </c>
      <c r="F19" s="11" t="s">
        <v>45</v>
      </c>
      <c r="G19" s="61">
        <v>502581.76000000001</v>
      </c>
    </row>
    <row r="20" spans="1:7" ht="15.75" thickBot="1" x14ac:dyDescent="0.3">
      <c r="A20" s="12" t="s">
        <v>5</v>
      </c>
      <c r="B20" s="13"/>
      <c r="C20" s="13"/>
      <c r="D20" s="13"/>
      <c r="E20" s="13"/>
      <c r="F20" s="13"/>
      <c r="G20" s="14">
        <f>SUM(G12:G19)</f>
        <v>3465564.9799999995</v>
      </c>
    </row>
  </sheetData>
  <mergeCells count="17">
    <mergeCell ref="A6:B6"/>
    <mergeCell ref="F10:F11"/>
    <mergeCell ref="G10:G11"/>
    <mergeCell ref="A1:B4"/>
    <mergeCell ref="C1:C2"/>
    <mergeCell ref="C3:C4"/>
    <mergeCell ref="D1:E1"/>
    <mergeCell ref="D2:E2"/>
    <mergeCell ref="D3:E4"/>
    <mergeCell ref="A10:A11"/>
    <mergeCell ref="B10:B11"/>
    <mergeCell ref="C10:C11"/>
    <mergeCell ref="D10:D11"/>
    <mergeCell ref="E10:E11"/>
    <mergeCell ref="F1:G1"/>
    <mergeCell ref="F2:G2"/>
    <mergeCell ref="F3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60"/>
  <sheetViews>
    <sheetView topLeftCell="A61" workbookViewId="0">
      <selection activeCell="J14" sqref="J14"/>
    </sheetView>
  </sheetViews>
  <sheetFormatPr defaultRowHeight="15" x14ac:dyDescent="0.25"/>
  <cols>
    <col min="1" max="1" width="13" customWidth="1"/>
    <col min="2" max="2" width="24.140625" customWidth="1"/>
    <col min="3" max="3" width="19.5703125" customWidth="1"/>
    <col min="4" max="4" width="19" customWidth="1"/>
    <col min="5" max="5" width="22.5703125" customWidth="1"/>
    <col min="6" max="6" width="18.5703125" customWidth="1"/>
    <col min="7" max="8" width="20.7109375" customWidth="1"/>
    <col min="9" max="9" width="15.140625" customWidth="1"/>
    <col min="10" max="10" width="11.42578125" customWidth="1"/>
    <col min="11" max="17" width="10.5703125" customWidth="1"/>
    <col min="22" max="22" width="9.85546875" customWidth="1"/>
    <col min="23" max="23" width="10.5703125" customWidth="1"/>
  </cols>
  <sheetData>
    <row r="1" spans="1:24" s="5" customFormat="1" ht="15.75" x14ac:dyDescent="0.25">
      <c r="A1" s="48" t="s">
        <v>18</v>
      </c>
      <c r="B1" s="49"/>
      <c r="C1" s="49" t="s">
        <v>8</v>
      </c>
      <c r="D1" s="52" t="s">
        <v>6</v>
      </c>
      <c r="E1" s="52"/>
      <c r="F1" s="39" t="s">
        <v>48</v>
      </c>
      <c r="G1" s="56"/>
      <c r="H1" s="40"/>
    </row>
    <row r="2" spans="1:24" s="5" customFormat="1" ht="15.75" x14ac:dyDescent="0.25">
      <c r="A2" s="50"/>
      <c r="B2" s="43"/>
      <c r="C2" s="43"/>
      <c r="D2" s="53" t="s">
        <v>9</v>
      </c>
      <c r="E2" s="53"/>
      <c r="F2" s="41" t="s">
        <v>49</v>
      </c>
      <c r="G2" s="57"/>
      <c r="H2" s="42"/>
    </row>
    <row r="3" spans="1:24" s="5" customFormat="1" ht="14.25" customHeight="1" x14ac:dyDescent="0.2">
      <c r="A3" s="50"/>
      <c r="B3" s="43"/>
      <c r="C3" s="43" t="s">
        <v>50</v>
      </c>
      <c r="D3" s="43" t="s">
        <v>10</v>
      </c>
      <c r="E3" s="43"/>
      <c r="F3" s="43" t="s">
        <v>7</v>
      </c>
      <c r="G3" s="58"/>
      <c r="H3" s="44"/>
    </row>
    <row r="4" spans="1:24" s="5" customFormat="1" thickBot="1" x14ac:dyDescent="0.25">
      <c r="A4" s="51"/>
      <c r="B4" s="45"/>
      <c r="C4" s="45"/>
      <c r="D4" s="45"/>
      <c r="E4" s="45"/>
      <c r="F4" s="45"/>
      <c r="G4" s="59"/>
      <c r="H4" s="46"/>
    </row>
    <row r="6" spans="1:24" ht="18.75" x14ac:dyDescent="0.3">
      <c r="A6" s="47" t="s">
        <v>12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</row>
    <row r="7" spans="1:24" ht="18.75" x14ac:dyDescent="0.3">
      <c r="I7" s="4"/>
      <c r="J7" s="4"/>
    </row>
    <row r="10" spans="1:24" ht="15" customHeight="1" x14ac:dyDescent="0.25">
      <c r="A10" s="54" t="s">
        <v>13</v>
      </c>
      <c r="B10" s="35" t="s">
        <v>17</v>
      </c>
      <c r="C10" s="35" t="s">
        <v>15</v>
      </c>
      <c r="D10" s="35" t="s">
        <v>14</v>
      </c>
      <c r="E10" s="37" t="s">
        <v>16</v>
      </c>
      <c r="F10" s="37" t="s">
        <v>30</v>
      </c>
      <c r="G10" s="37" t="s">
        <v>167</v>
      </c>
      <c r="H10" s="37" t="s">
        <v>253</v>
      </c>
    </row>
    <row r="11" spans="1:24" ht="27" customHeight="1" thickBot="1" x14ac:dyDescent="0.3">
      <c r="A11" s="55"/>
      <c r="B11" s="36"/>
      <c r="C11" s="36"/>
      <c r="D11" s="36"/>
      <c r="E11" s="38"/>
      <c r="F11" s="38"/>
      <c r="G11" s="38"/>
      <c r="H11" s="38"/>
    </row>
    <row r="12" spans="1:24" x14ac:dyDescent="0.25">
      <c r="A12" s="3">
        <v>0</v>
      </c>
      <c r="B12" s="2">
        <v>1</v>
      </c>
      <c r="C12" s="2">
        <v>2</v>
      </c>
      <c r="D12" s="2">
        <v>3</v>
      </c>
      <c r="E12" s="2">
        <v>4</v>
      </c>
      <c r="F12" s="2">
        <v>5</v>
      </c>
      <c r="G12" s="2">
        <v>6</v>
      </c>
      <c r="H12" s="2">
        <v>7</v>
      </c>
    </row>
    <row r="13" spans="1:24" ht="101.25" x14ac:dyDescent="0.25">
      <c r="A13" s="17" t="s">
        <v>51</v>
      </c>
      <c r="B13" s="1" t="s">
        <v>98</v>
      </c>
      <c r="C13" s="1" t="s">
        <v>26</v>
      </c>
      <c r="D13" s="18" t="s">
        <v>145</v>
      </c>
      <c r="E13" s="18" t="s">
        <v>146</v>
      </c>
      <c r="F13" s="19" t="s">
        <v>149</v>
      </c>
      <c r="G13" s="22">
        <v>1345000</v>
      </c>
      <c r="H13" s="22">
        <v>178512.18</v>
      </c>
    </row>
    <row r="14" spans="1:24" ht="101.25" x14ac:dyDescent="0.25">
      <c r="A14" s="17" t="s">
        <v>52</v>
      </c>
      <c r="B14" s="1" t="s">
        <v>99</v>
      </c>
      <c r="C14" s="1" t="s">
        <v>26</v>
      </c>
      <c r="D14" s="18" t="s">
        <v>147</v>
      </c>
      <c r="E14" s="18" t="s">
        <v>148</v>
      </c>
      <c r="F14" s="19" t="s">
        <v>149</v>
      </c>
      <c r="G14" s="22">
        <v>1633075</v>
      </c>
      <c r="H14" s="22">
        <v>216746.3</v>
      </c>
    </row>
    <row r="15" spans="1:24" ht="101.25" x14ac:dyDescent="0.25">
      <c r="A15" s="17" t="s">
        <v>53</v>
      </c>
      <c r="B15" s="1" t="s">
        <v>100</v>
      </c>
      <c r="C15" s="1" t="s">
        <v>26</v>
      </c>
      <c r="D15" s="18" t="s">
        <v>150</v>
      </c>
      <c r="E15" s="18" t="s">
        <v>160</v>
      </c>
      <c r="F15" s="20" t="s">
        <v>149</v>
      </c>
      <c r="G15" s="26">
        <v>877000</v>
      </c>
      <c r="H15" s="26">
        <v>116397.9</v>
      </c>
    </row>
    <row r="16" spans="1:24" ht="90" x14ac:dyDescent="0.25">
      <c r="A16" s="17" t="s">
        <v>54</v>
      </c>
      <c r="B16" s="1" t="s">
        <v>101</v>
      </c>
      <c r="C16" s="1" t="s">
        <v>26</v>
      </c>
      <c r="D16" s="18" t="s">
        <v>151</v>
      </c>
      <c r="E16" s="18" t="s">
        <v>161</v>
      </c>
      <c r="F16" s="20" t="s">
        <v>149</v>
      </c>
      <c r="G16" s="26">
        <v>1863500</v>
      </c>
      <c r="H16" s="26">
        <v>247328.95</v>
      </c>
    </row>
    <row r="17" spans="1:9" ht="101.25" x14ac:dyDescent="0.25">
      <c r="A17" s="17" t="s">
        <v>55</v>
      </c>
      <c r="B17" s="1" t="s">
        <v>102</v>
      </c>
      <c r="C17" s="1" t="s">
        <v>26</v>
      </c>
      <c r="D17" s="18" t="s">
        <v>152</v>
      </c>
      <c r="E17" s="18" t="s">
        <v>162</v>
      </c>
      <c r="F17" s="20" t="s">
        <v>149</v>
      </c>
      <c r="G17" s="26">
        <v>607500</v>
      </c>
      <c r="H17" s="26">
        <v>80629.11</v>
      </c>
    </row>
    <row r="18" spans="1:9" ht="101.25" x14ac:dyDescent="0.25">
      <c r="A18" s="17" t="s">
        <v>56</v>
      </c>
      <c r="B18" s="1" t="s">
        <v>103</v>
      </c>
      <c r="C18" s="1" t="s">
        <v>26</v>
      </c>
      <c r="D18" s="18" t="s">
        <v>153</v>
      </c>
      <c r="E18" s="18" t="s">
        <v>148</v>
      </c>
      <c r="F18" s="20" t="s">
        <v>149</v>
      </c>
      <c r="G18" s="26">
        <v>549625</v>
      </c>
      <c r="H18" s="26">
        <v>78920.3</v>
      </c>
    </row>
    <row r="19" spans="1:9" ht="101.25" x14ac:dyDescent="0.25">
      <c r="A19" s="17" t="s">
        <v>57</v>
      </c>
      <c r="B19" s="1" t="s">
        <v>104</v>
      </c>
      <c r="C19" s="1" t="s">
        <v>26</v>
      </c>
      <c r="D19" s="18" t="s">
        <v>154</v>
      </c>
      <c r="E19" s="18" t="s">
        <v>163</v>
      </c>
      <c r="F19" s="20" t="s">
        <v>149</v>
      </c>
      <c r="G19" s="26">
        <v>716300</v>
      </c>
      <c r="H19" s="26">
        <v>95069.35</v>
      </c>
    </row>
    <row r="20" spans="1:9" ht="101.25" x14ac:dyDescent="0.25">
      <c r="A20" s="17" t="s">
        <v>58</v>
      </c>
      <c r="B20" s="1" t="s">
        <v>105</v>
      </c>
      <c r="C20" s="1" t="s">
        <v>26</v>
      </c>
      <c r="D20" s="18" t="s">
        <v>155</v>
      </c>
      <c r="E20" s="18" t="s">
        <v>148</v>
      </c>
      <c r="F20" s="20" t="s">
        <v>149</v>
      </c>
      <c r="G20" s="26">
        <v>567400</v>
      </c>
      <c r="H20" s="27">
        <v>75306.92</v>
      </c>
      <c r="I20" s="23"/>
    </row>
    <row r="21" spans="1:9" ht="101.25" x14ac:dyDescent="0.25">
      <c r="A21" s="17" t="s">
        <v>59</v>
      </c>
      <c r="B21" s="1" t="s">
        <v>106</v>
      </c>
      <c r="C21" s="1" t="s">
        <v>26</v>
      </c>
      <c r="D21" s="18" t="s">
        <v>156</v>
      </c>
      <c r="E21" s="18" t="s">
        <v>148</v>
      </c>
      <c r="F21" s="20" t="s">
        <v>149</v>
      </c>
      <c r="G21" s="26">
        <v>1067960</v>
      </c>
      <c r="H21" s="27">
        <v>141742.65</v>
      </c>
      <c r="I21" s="23"/>
    </row>
    <row r="22" spans="1:9" ht="90" x14ac:dyDescent="0.25">
      <c r="A22" s="17" t="s">
        <v>60</v>
      </c>
      <c r="B22" s="1" t="s">
        <v>107</v>
      </c>
      <c r="C22" s="1" t="s">
        <v>26</v>
      </c>
      <c r="D22" s="18" t="s">
        <v>157</v>
      </c>
      <c r="E22" s="18" t="s">
        <v>164</v>
      </c>
      <c r="F22" s="20" t="s">
        <v>149</v>
      </c>
      <c r="G22" s="26">
        <v>1174800</v>
      </c>
      <c r="H22" s="27">
        <v>155922.76</v>
      </c>
      <c r="I22" s="23"/>
    </row>
    <row r="23" spans="1:9" ht="90" x14ac:dyDescent="0.25">
      <c r="A23" s="17" t="s">
        <v>61</v>
      </c>
      <c r="B23" s="1" t="s">
        <v>108</v>
      </c>
      <c r="C23" s="1" t="s">
        <v>26</v>
      </c>
      <c r="D23" s="18" t="s">
        <v>158</v>
      </c>
      <c r="E23" s="18" t="s">
        <v>165</v>
      </c>
      <c r="F23" s="20" t="s">
        <v>149</v>
      </c>
      <c r="G23" s="26">
        <v>1064960</v>
      </c>
      <c r="H23" s="27">
        <v>141344.48000000001</v>
      </c>
      <c r="I23" s="23"/>
    </row>
    <row r="24" spans="1:9" ht="101.25" x14ac:dyDescent="0.25">
      <c r="A24" s="17" t="s">
        <v>62</v>
      </c>
      <c r="B24" s="1" t="s">
        <v>109</v>
      </c>
      <c r="C24" s="1" t="s">
        <v>26</v>
      </c>
      <c r="D24" s="18" t="s">
        <v>159</v>
      </c>
      <c r="E24" s="18" t="s">
        <v>166</v>
      </c>
      <c r="F24" s="20" t="s">
        <v>149</v>
      </c>
      <c r="G24" s="26">
        <v>873750</v>
      </c>
      <c r="H24" s="27">
        <v>115966.55</v>
      </c>
      <c r="I24" s="23"/>
    </row>
    <row r="25" spans="1:9" ht="123.75" x14ac:dyDescent="0.25">
      <c r="A25" s="17" t="s">
        <v>63</v>
      </c>
      <c r="B25" s="1" t="s">
        <v>110</v>
      </c>
      <c r="C25" s="1" t="s">
        <v>42</v>
      </c>
      <c r="D25" s="1" t="s">
        <v>168</v>
      </c>
      <c r="E25" s="1" t="s">
        <v>169</v>
      </c>
      <c r="F25" s="20" t="s">
        <v>170</v>
      </c>
      <c r="G25" s="26">
        <v>478937.5</v>
      </c>
      <c r="H25" s="26">
        <v>63565.93</v>
      </c>
      <c r="I25" s="23"/>
    </row>
    <row r="26" spans="1:9" ht="123.75" x14ac:dyDescent="0.25">
      <c r="A26" s="17" t="s">
        <v>64</v>
      </c>
      <c r="B26" s="1" t="s">
        <v>111</v>
      </c>
      <c r="C26" s="1" t="s">
        <v>42</v>
      </c>
      <c r="D26" s="1" t="s">
        <v>171</v>
      </c>
      <c r="E26" s="1" t="s">
        <v>172</v>
      </c>
      <c r="F26" s="20" t="s">
        <v>170</v>
      </c>
      <c r="G26" s="26">
        <v>257250</v>
      </c>
      <c r="H26" s="26">
        <v>34142.94</v>
      </c>
      <c r="I26" s="23"/>
    </row>
    <row r="27" spans="1:9" ht="123.75" x14ac:dyDescent="0.25">
      <c r="A27" s="17" t="s">
        <v>65</v>
      </c>
      <c r="B27" s="1" t="s">
        <v>112</v>
      </c>
      <c r="C27" s="1" t="s">
        <v>42</v>
      </c>
      <c r="D27" s="1" t="s">
        <v>173</v>
      </c>
      <c r="E27" s="1" t="s">
        <v>174</v>
      </c>
      <c r="F27" s="20" t="s">
        <v>170</v>
      </c>
      <c r="G27" s="26">
        <v>598000</v>
      </c>
      <c r="H27" s="26">
        <v>79368.240000000005</v>
      </c>
      <c r="I27" s="23"/>
    </row>
    <row r="28" spans="1:9" ht="135" x14ac:dyDescent="0.25">
      <c r="A28" s="17" t="s">
        <v>66</v>
      </c>
      <c r="B28" s="1" t="s">
        <v>113</v>
      </c>
      <c r="C28" s="1" t="s">
        <v>42</v>
      </c>
      <c r="D28" s="1" t="s">
        <v>175</v>
      </c>
      <c r="E28" s="1" t="s">
        <v>176</v>
      </c>
      <c r="F28" s="20" t="s">
        <v>170</v>
      </c>
      <c r="G28" s="26">
        <v>666137.5</v>
      </c>
      <c r="H28" s="26">
        <v>88411.64</v>
      </c>
      <c r="I28" s="23"/>
    </row>
    <row r="29" spans="1:9" ht="101.25" x14ac:dyDescent="0.25">
      <c r="A29" s="17" t="s">
        <v>67</v>
      </c>
      <c r="B29" s="1" t="s">
        <v>114</v>
      </c>
      <c r="C29" s="1" t="s">
        <v>178</v>
      </c>
      <c r="D29" s="1" t="s">
        <v>177</v>
      </c>
      <c r="E29" s="1" t="s">
        <v>179</v>
      </c>
      <c r="F29" s="24">
        <v>44881</v>
      </c>
      <c r="G29" s="26">
        <v>126388</v>
      </c>
      <c r="H29" s="26">
        <v>16774.57</v>
      </c>
      <c r="I29" s="23"/>
    </row>
    <row r="30" spans="1:9" ht="123.75" x14ac:dyDescent="0.25">
      <c r="A30" s="17" t="s">
        <v>68</v>
      </c>
      <c r="B30" s="1" t="s">
        <v>115</v>
      </c>
      <c r="C30" s="1" t="s">
        <v>182</v>
      </c>
      <c r="D30" s="1" t="s">
        <v>180</v>
      </c>
      <c r="E30" s="1" t="s">
        <v>181</v>
      </c>
      <c r="F30" s="24">
        <v>44875</v>
      </c>
      <c r="G30" s="26">
        <v>2210725</v>
      </c>
      <c r="H30" s="26">
        <v>293413.63</v>
      </c>
      <c r="I30" s="23"/>
    </row>
    <row r="31" spans="1:9" ht="112.5" x14ac:dyDescent="0.25">
      <c r="A31" s="17" t="s">
        <v>69</v>
      </c>
      <c r="B31" s="1" t="s">
        <v>116</v>
      </c>
      <c r="C31" s="1" t="s">
        <v>184</v>
      </c>
      <c r="D31" s="1" t="s">
        <v>183</v>
      </c>
      <c r="E31" s="1" t="s">
        <v>185</v>
      </c>
      <c r="F31" s="24">
        <v>44876</v>
      </c>
      <c r="G31" s="26">
        <v>838925</v>
      </c>
      <c r="H31" s="26">
        <v>111344.48</v>
      </c>
      <c r="I31" s="23"/>
    </row>
    <row r="32" spans="1:9" ht="135" x14ac:dyDescent="0.25">
      <c r="A32" s="17" t="s">
        <v>70</v>
      </c>
      <c r="B32" s="1" t="s">
        <v>117</v>
      </c>
      <c r="C32" s="1" t="s">
        <v>187</v>
      </c>
      <c r="D32" s="1" t="s">
        <v>186</v>
      </c>
      <c r="E32" s="1" t="s">
        <v>188</v>
      </c>
      <c r="F32" s="24">
        <v>44876</v>
      </c>
      <c r="G32" s="26">
        <v>1031250</v>
      </c>
      <c r="H32" s="26">
        <v>136870.39999999999</v>
      </c>
      <c r="I32" s="23"/>
    </row>
    <row r="33" spans="1:9" ht="180" x14ac:dyDescent="0.25">
      <c r="A33" s="17" t="s">
        <v>71</v>
      </c>
      <c r="B33" s="1" t="s">
        <v>118</v>
      </c>
      <c r="C33" s="1" t="s">
        <v>191</v>
      </c>
      <c r="D33" s="1" t="s">
        <v>189</v>
      </c>
      <c r="E33" s="1" t="s">
        <v>190</v>
      </c>
      <c r="F33" s="24">
        <v>44875</v>
      </c>
      <c r="G33" s="26">
        <v>1963152.81</v>
      </c>
      <c r="H33" s="26">
        <v>260555.15</v>
      </c>
      <c r="I33" s="23"/>
    </row>
    <row r="34" spans="1:9" ht="112.5" x14ac:dyDescent="0.25">
      <c r="A34" s="17" t="s">
        <v>72</v>
      </c>
      <c r="B34" s="1" t="s">
        <v>119</v>
      </c>
      <c r="C34" s="1" t="s">
        <v>191</v>
      </c>
      <c r="D34" s="1" t="s">
        <v>192</v>
      </c>
      <c r="E34" s="1" t="s">
        <v>193</v>
      </c>
      <c r="F34" s="24">
        <v>44886</v>
      </c>
      <c r="G34" s="26">
        <v>587750</v>
      </c>
      <c r="H34" s="26">
        <v>78007.83</v>
      </c>
      <c r="I34" s="23"/>
    </row>
    <row r="35" spans="1:9" ht="112.5" x14ac:dyDescent="0.25">
      <c r="A35" s="17" t="s">
        <v>73</v>
      </c>
      <c r="B35" s="1" t="s">
        <v>120</v>
      </c>
      <c r="C35" s="1" t="s">
        <v>191</v>
      </c>
      <c r="D35" s="21" t="s">
        <v>194</v>
      </c>
      <c r="E35" s="21" t="s">
        <v>195</v>
      </c>
      <c r="F35" s="25">
        <v>44886</v>
      </c>
      <c r="G35" s="22">
        <v>711625</v>
      </c>
      <c r="H35" s="22">
        <v>94448.87</v>
      </c>
      <c r="I35" s="23"/>
    </row>
    <row r="36" spans="1:9" ht="112.5" x14ac:dyDescent="0.25">
      <c r="A36" s="17" t="s">
        <v>74</v>
      </c>
      <c r="B36" s="1" t="s">
        <v>121</v>
      </c>
      <c r="C36" s="1" t="s">
        <v>191</v>
      </c>
      <c r="D36" s="21" t="s">
        <v>196</v>
      </c>
      <c r="E36" s="21" t="s">
        <v>197</v>
      </c>
      <c r="F36" s="25">
        <v>44886</v>
      </c>
      <c r="G36" s="22">
        <v>637975</v>
      </c>
      <c r="H36" s="22">
        <v>84673.83</v>
      </c>
      <c r="I36" s="23"/>
    </row>
    <row r="37" spans="1:9" ht="146.25" x14ac:dyDescent="0.25">
      <c r="A37" s="17" t="s">
        <v>75</v>
      </c>
      <c r="B37" s="1" t="s">
        <v>122</v>
      </c>
      <c r="C37" s="21" t="s">
        <v>200</v>
      </c>
      <c r="D37" s="21" t="s">
        <v>198</v>
      </c>
      <c r="E37" s="21" t="s">
        <v>199</v>
      </c>
      <c r="F37" s="25">
        <v>44875</v>
      </c>
      <c r="G37" s="22">
        <v>2428400</v>
      </c>
      <c r="H37" s="22">
        <v>322304.07</v>
      </c>
      <c r="I37" s="23"/>
    </row>
    <row r="38" spans="1:9" ht="90" x14ac:dyDescent="0.25">
      <c r="A38" s="17" t="s">
        <v>76</v>
      </c>
      <c r="B38" s="1" t="s">
        <v>123</v>
      </c>
      <c r="C38" s="21" t="s">
        <v>203</v>
      </c>
      <c r="D38" s="21" t="s">
        <v>201</v>
      </c>
      <c r="E38" s="21" t="s">
        <v>202</v>
      </c>
      <c r="F38" s="25">
        <v>44894</v>
      </c>
      <c r="G38" s="22">
        <v>4445102.67</v>
      </c>
      <c r="H38" s="22">
        <v>589966.51</v>
      </c>
      <c r="I38" s="23"/>
    </row>
    <row r="39" spans="1:9" ht="90" x14ac:dyDescent="0.25">
      <c r="A39" s="17" t="s">
        <v>77</v>
      </c>
      <c r="B39" s="1" t="s">
        <v>124</v>
      </c>
      <c r="C39" s="21" t="s">
        <v>204</v>
      </c>
      <c r="D39" s="21" t="s">
        <v>205</v>
      </c>
      <c r="E39" s="21" t="s">
        <v>206</v>
      </c>
      <c r="F39" s="25">
        <v>44900</v>
      </c>
      <c r="G39" s="22">
        <v>947483.75</v>
      </c>
      <c r="H39" s="22">
        <v>125752.7</v>
      </c>
    </row>
    <row r="40" spans="1:9" ht="90" x14ac:dyDescent="0.25">
      <c r="A40" s="17" t="s">
        <v>78</v>
      </c>
      <c r="B40" s="1" t="s">
        <v>125</v>
      </c>
      <c r="C40" s="21" t="s">
        <v>209</v>
      </c>
      <c r="D40" s="21" t="s">
        <v>207</v>
      </c>
      <c r="E40" s="21" t="s">
        <v>208</v>
      </c>
      <c r="F40" s="25">
        <v>44886</v>
      </c>
      <c r="G40" s="22">
        <v>677798.75</v>
      </c>
      <c r="H40" s="22">
        <v>89959.35</v>
      </c>
      <c r="I40" s="23"/>
    </row>
    <row r="41" spans="1:9" ht="112.5" x14ac:dyDescent="0.25">
      <c r="A41" s="17" t="s">
        <v>79</v>
      </c>
      <c r="B41" s="1" t="s">
        <v>126</v>
      </c>
      <c r="C41" s="21" t="s">
        <v>42</v>
      </c>
      <c r="D41" s="21" t="s">
        <v>210</v>
      </c>
      <c r="E41" s="21" t="s">
        <v>211</v>
      </c>
      <c r="F41" s="25">
        <v>44886</v>
      </c>
      <c r="G41" s="22">
        <v>286687.5</v>
      </c>
      <c r="H41" s="22">
        <v>38049.97</v>
      </c>
      <c r="I41" s="23"/>
    </row>
    <row r="42" spans="1:9" ht="101.25" x14ac:dyDescent="0.25">
      <c r="A42" s="17" t="s">
        <v>80</v>
      </c>
      <c r="B42" s="1" t="s">
        <v>127</v>
      </c>
      <c r="C42" s="21" t="s">
        <v>42</v>
      </c>
      <c r="D42" s="21" t="s">
        <v>212</v>
      </c>
      <c r="E42" s="21" t="s">
        <v>213</v>
      </c>
      <c r="F42" s="25">
        <v>44886</v>
      </c>
      <c r="G42" s="22">
        <v>549000</v>
      </c>
      <c r="H42" s="22">
        <v>72864.820000000007</v>
      </c>
      <c r="I42" s="23"/>
    </row>
    <row r="43" spans="1:9" ht="112.5" x14ac:dyDescent="0.25">
      <c r="A43" s="17" t="s">
        <v>81</v>
      </c>
      <c r="B43" s="1" t="s">
        <v>128</v>
      </c>
      <c r="C43" s="21" t="s">
        <v>216</v>
      </c>
      <c r="D43" s="21" t="s">
        <v>214</v>
      </c>
      <c r="E43" s="21" t="s">
        <v>215</v>
      </c>
      <c r="F43" s="25">
        <v>44900</v>
      </c>
      <c r="G43" s="22">
        <v>350853.75</v>
      </c>
      <c r="H43" s="22">
        <v>46566.3</v>
      </c>
    </row>
    <row r="44" spans="1:9" ht="123.75" x14ac:dyDescent="0.25">
      <c r="A44" s="17" t="s">
        <v>82</v>
      </c>
      <c r="B44" s="1" t="s">
        <v>129</v>
      </c>
      <c r="C44" s="21" t="s">
        <v>219</v>
      </c>
      <c r="D44" s="21" t="s">
        <v>217</v>
      </c>
      <c r="E44" s="21" t="s">
        <v>218</v>
      </c>
      <c r="F44" s="25">
        <v>44900</v>
      </c>
      <c r="G44" s="22">
        <v>1277465</v>
      </c>
      <c r="H44" s="22">
        <v>169548.74</v>
      </c>
    </row>
    <row r="45" spans="1:9" ht="101.25" x14ac:dyDescent="0.25">
      <c r="A45" s="17" t="s">
        <v>83</v>
      </c>
      <c r="B45" s="1" t="s">
        <v>130</v>
      </c>
      <c r="C45" s="21" t="s">
        <v>42</v>
      </c>
      <c r="D45" s="21" t="s">
        <v>220</v>
      </c>
      <c r="E45" s="21" t="s">
        <v>221</v>
      </c>
      <c r="F45" s="25">
        <v>44886</v>
      </c>
      <c r="G45" s="22">
        <v>616500</v>
      </c>
      <c r="H45" s="22">
        <v>81823.61</v>
      </c>
      <c r="I45" s="23"/>
    </row>
    <row r="46" spans="1:9" ht="112.5" x14ac:dyDescent="0.25">
      <c r="A46" s="17" t="s">
        <v>84</v>
      </c>
      <c r="B46" s="1" t="s">
        <v>131</v>
      </c>
      <c r="C46" s="21" t="s">
        <v>42</v>
      </c>
      <c r="D46" s="21" t="s">
        <v>222</v>
      </c>
      <c r="E46" s="21" t="s">
        <v>223</v>
      </c>
      <c r="F46" s="25">
        <v>44886</v>
      </c>
      <c r="G46" s="22">
        <v>616531.25</v>
      </c>
      <c r="H46" s="22">
        <v>81827.759999999995</v>
      </c>
      <c r="I46" s="23"/>
    </row>
    <row r="47" spans="1:9" ht="112.5" x14ac:dyDescent="0.25">
      <c r="A47" s="17" t="s">
        <v>85</v>
      </c>
      <c r="B47" s="1" t="s">
        <v>132</v>
      </c>
      <c r="C47" s="21" t="s">
        <v>42</v>
      </c>
      <c r="D47" s="21" t="s">
        <v>224</v>
      </c>
      <c r="E47" s="21" t="s">
        <v>225</v>
      </c>
      <c r="F47" s="25">
        <v>44886</v>
      </c>
      <c r="G47" s="22">
        <v>579812.5</v>
      </c>
      <c r="H47" s="22">
        <v>76954.34</v>
      </c>
      <c r="I47" s="23"/>
    </row>
    <row r="48" spans="1:9" ht="112.5" x14ac:dyDescent="0.25">
      <c r="A48" s="17" t="s">
        <v>86</v>
      </c>
      <c r="B48" s="1" t="s">
        <v>133</v>
      </c>
      <c r="C48" s="21" t="s">
        <v>42</v>
      </c>
      <c r="D48" s="21" t="s">
        <v>226</v>
      </c>
      <c r="E48" s="21" t="s">
        <v>227</v>
      </c>
      <c r="F48" s="25">
        <v>44886</v>
      </c>
      <c r="G48" s="22">
        <v>632187.5</v>
      </c>
      <c r="H48" s="22">
        <v>83905.7</v>
      </c>
      <c r="I48" s="23"/>
    </row>
    <row r="49" spans="1:9" ht="90" x14ac:dyDescent="0.25">
      <c r="A49" s="17" t="s">
        <v>87</v>
      </c>
      <c r="B49" s="1" t="s">
        <v>134</v>
      </c>
      <c r="C49" s="21" t="s">
        <v>42</v>
      </c>
      <c r="D49" s="21" t="s">
        <v>228</v>
      </c>
      <c r="E49" s="21" t="s">
        <v>229</v>
      </c>
      <c r="F49" s="25">
        <v>44886</v>
      </c>
      <c r="G49" s="22">
        <v>615393.75</v>
      </c>
      <c r="H49" s="22">
        <v>81676.789999999994</v>
      </c>
      <c r="I49" s="23"/>
    </row>
    <row r="50" spans="1:9" ht="90" x14ac:dyDescent="0.25">
      <c r="A50" s="17" t="s">
        <v>88</v>
      </c>
      <c r="B50" s="1" t="s">
        <v>135</v>
      </c>
      <c r="C50" s="21" t="s">
        <v>42</v>
      </c>
      <c r="D50" s="21" t="s">
        <v>230</v>
      </c>
      <c r="E50" s="21" t="s">
        <v>231</v>
      </c>
      <c r="F50" s="25">
        <v>44886</v>
      </c>
      <c r="G50" s="22">
        <v>608312.5</v>
      </c>
      <c r="H50" s="22">
        <v>80736.94</v>
      </c>
      <c r="I50" s="23"/>
    </row>
    <row r="51" spans="1:9" ht="90" x14ac:dyDescent="0.25">
      <c r="A51" s="17" t="s">
        <v>89</v>
      </c>
      <c r="B51" s="1" t="s">
        <v>136</v>
      </c>
      <c r="C51" s="21" t="s">
        <v>26</v>
      </c>
      <c r="D51" s="21" t="s">
        <v>232</v>
      </c>
      <c r="E51" s="21" t="s">
        <v>233</v>
      </c>
      <c r="F51" s="25">
        <v>44886</v>
      </c>
      <c r="G51" s="22">
        <v>376000</v>
      </c>
      <c r="H51" s="22">
        <v>49903.78</v>
      </c>
    </row>
    <row r="52" spans="1:9" ht="101.25" x14ac:dyDescent="0.25">
      <c r="A52" s="17" t="s">
        <v>90</v>
      </c>
      <c r="B52" s="1" t="s">
        <v>137</v>
      </c>
      <c r="C52" s="21" t="s">
        <v>26</v>
      </c>
      <c r="D52" s="21" t="s">
        <v>234</v>
      </c>
      <c r="E52" s="21" t="s">
        <v>235</v>
      </c>
      <c r="F52" s="25">
        <v>44886</v>
      </c>
      <c r="G52" s="22">
        <v>1088500</v>
      </c>
      <c r="H52" s="22">
        <v>144468.78</v>
      </c>
      <c r="I52" s="23"/>
    </row>
    <row r="53" spans="1:9" ht="112.5" x14ac:dyDescent="0.25">
      <c r="A53" s="17" t="s">
        <v>91</v>
      </c>
      <c r="B53" s="1" t="s">
        <v>138</v>
      </c>
      <c r="C53" s="21" t="s">
        <v>26</v>
      </c>
      <c r="D53" s="21" t="s">
        <v>236</v>
      </c>
      <c r="E53" s="21" t="s">
        <v>237</v>
      </c>
      <c r="F53" s="25">
        <v>44886</v>
      </c>
      <c r="G53" s="22">
        <v>5981250</v>
      </c>
      <c r="H53" s="22">
        <v>793848.3</v>
      </c>
      <c r="I53" s="23"/>
    </row>
    <row r="54" spans="1:9" ht="112.5" x14ac:dyDescent="0.25">
      <c r="A54" s="17" t="s">
        <v>92</v>
      </c>
      <c r="B54" s="1" t="s">
        <v>139</v>
      </c>
      <c r="C54" s="21" t="s">
        <v>242</v>
      </c>
      <c r="D54" s="21" t="s">
        <v>240</v>
      </c>
      <c r="E54" s="21" t="s">
        <v>241</v>
      </c>
      <c r="F54" s="25">
        <v>44900</v>
      </c>
      <c r="G54" s="22">
        <v>632500</v>
      </c>
      <c r="H54" s="22">
        <v>83947.18</v>
      </c>
    </row>
    <row r="55" spans="1:9" ht="112.5" x14ac:dyDescent="0.25">
      <c r="A55" s="17" t="s">
        <v>93</v>
      </c>
      <c r="B55" s="1" t="s">
        <v>140</v>
      </c>
      <c r="C55" s="21" t="s">
        <v>209</v>
      </c>
      <c r="D55" s="21" t="s">
        <v>238</v>
      </c>
      <c r="E55" s="21" t="s">
        <v>239</v>
      </c>
      <c r="F55" s="25">
        <v>44900</v>
      </c>
      <c r="G55" s="22">
        <v>396813.4</v>
      </c>
      <c r="H55" s="22">
        <v>52666.19</v>
      </c>
    </row>
    <row r="56" spans="1:9" ht="112.5" x14ac:dyDescent="0.25">
      <c r="A56" s="17" t="s">
        <v>94</v>
      </c>
      <c r="B56" s="1" t="s">
        <v>141</v>
      </c>
      <c r="C56" s="21" t="s">
        <v>242</v>
      </c>
      <c r="D56" s="21" t="s">
        <v>243</v>
      </c>
      <c r="E56" s="21" t="s">
        <v>244</v>
      </c>
      <c r="F56" s="25">
        <v>44900</v>
      </c>
      <c r="G56" s="22">
        <v>717500</v>
      </c>
      <c r="H56" s="22">
        <v>95228.62</v>
      </c>
    </row>
    <row r="57" spans="1:9" ht="101.25" x14ac:dyDescent="0.25">
      <c r="A57" s="17" t="s">
        <v>95</v>
      </c>
      <c r="B57" s="1" t="s">
        <v>142</v>
      </c>
      <c r="C57" s="21" t="s">
        <v>247</v>
      </c>
      <c r="D57" s="21" t="s">
        <v>245</v>
      </c>
      <c r="E57" s="21" t="s">
        <v>246</v>
      </c>
      <c r="F57" s="25">
        <v>44900</v>
      </c>
      <c r="G57" s="22">
        <v>465625</v>
      </c>
      <c r="H57" s="22">
        <v>61799.06</v>
      </c>
    </row>
    <row r="58" spans="1:9" ht="101.25" x14ac:dyDescent="0.25">
      <c r="A58" s="17" t="s">
        <v>96</v>
      </c>
      <c r="B58" s="1" t="s">
        <v>143</v>
      </c>
      <c r="C58" s="21" t="s">
        <v>248</v>
      </c>
      <c r="D58" s="21" t="s">
        <v>249</v>
      </c>
      <c r="E58" s="21" t="s">
        <v>250</v>
      </c>
      <c r="F58" s="25">
        <v>44900</v>
      </c>
      <c r="G58" s="22">
        <v>723125</v>
      </c>
      <c r="H58" s="22">
        <v>95975.18</v>
      </c>
    </row>
    <row r="59" spans="1:9" ht="101.25" x14ac:dyDescent="0.25">
      <c r="A59" s="17" t="s">
        <v>97</v>
      </c>
      <c r="B59" s="1" t="s">
        <v>144</v>
      </c>
      <c r="C59" s="21" t="s">
        <v>248</v>
      </c>
      <c r="D59" s="21" t="s">
        <v>251</v>
      </c>
      <c r="E59" s="21" t="s">
        <v>252</v>
      </c>
      <c r="F59" s="25">
        <v>44900</v>
      </c>
      <c r="G59" s="22">
        <v>4415625</v>
      </c>
      <c r="H59" s="22">
        <v>586054.15</v>
      </c>
    </row>
    <row r="60" spans="1:9" ht="15.75" thickBot="1" x14ac:dyDescent="0.3">
      <c r="A60" s="12" t="s">
        <v>5</v>
      </c>
      <c r="B60" s="13"/>
      <c r="C60" s="13"/>
      <c r="D60" s="13"/>
      <c r="E60" s="13"/>
      <c r="F60" s="13"/>
      <c r="G60" s="14">
        <f>SUM(G13:G59)</f>
        <v>51877453.129999995</v>
      </c>
      <c r="H60" s="14">
        <f>SUM(H13:H59)</f>
        <v>6891293.8000000017</v>
      </c>
    </row>
  </sheetData>
  <mergeCells count="18">
    <mergeCell ref="A6:X6"/>
    <mergeCell ref="A10:A11"/>
    <mergeCell ref="B10:B11"/>
    <mergeCell ref="C10:C11"/>
    <mergeCell ref="D10:D11"/>
    <mergeCell ref="E10:E11"/>
    <mergeCell ref="F10:F11"/>
    <mergeCell ref="H10:H11"/>
    <mergeCell ref="G10:G11"/>
    <mergeCell ref="A1:B4"/>
    <mergeCell ref="C1:C2"/>
    <mergeCell ref="D1:E1"/>
    <mergeCell ref="F1:H1"/>
    <mergeCell ref="D2:E2"/>
    <mergeCell ref="F2:H2"/>
    <mergeCell ref="C3:C4"/>
    <mergeCell ref="D3:E4"/>
    <mergeCell ref="F3:H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60"/>
  <sheetViews>
    <sheetView tabSelected="1" workbookViewId="0">
      <selection activeCell="L14" sqref="L14"/>
    </sheetView>
  </sheetViews>
  <sheetFormatPr defaultRowHeight="15" x14ac:dyDescent="0.25"/>
  <cols>
    <col min="1" max="1" width="13" customWidth="1"/>
    <col min="2" max="2" width="24.140625" customWidth="1"/>
    <col min="3" max="3" width="19.5703125" customWidth="1"/>
    <col min="4" max="4" width="19" customWidth="1"/>
    <col min="5" max="5" width="22.5703125" customWidth="1"/>
    <col min="6" max="8" width="19" customWidth="1"/>
    <col min="9" max="9" width="20.7109375" customWidth="1"/>
    <col min="10" max="10" width="15.140625" customWidth="1"/>
    <col min="11" max="11" width="11.42578125" customWidth="1"/>
    <col min="12" max="18" width="10.5703125" customWidth="1"/>
    <col min="23" max="23" width="9.85546875" customWidth="1"/>
    <col min="24" max="24" width="10.5703125" customWidth="1"/>
  </cols>
  <sheetData>
    <row r="1" spans="1:25" s="5" customFormat="1" ht="15.75" x14ac:dyDescent="0.25">
      <c r="A1" s="48" t="s">
        <v>18</v>
      </c>
      <c r="B1" s="49"/>
      <c r="C1" s="49" t="s">
        <v>8</v>
      </c>
      <c r="D1" s="52" t="s">
        <v>6</v>
      </c>
      <c r="E1" s="52"/>
      <c r="F1" s="39" t="s">
        <v>255</v>
      </c>
      <c r="G1" s="56"/>
      <c r="H1" s="56"/>
      <c r="I1" s="40"/>
    </row>
    <row r="2" spans="1:25" s="5" customFormat="1" ht="15.75" x14ac:dyDescent="0.25">
      <c r="A2" s="50"/>
      <c r="B2" s="43"/>
      <c r="C2" s="43"/>
      <c r="D2" s="53" t="s">
        <v>9</v>
      </c>
      <c r="E2" s="53"/>
      <c r="F2" s="41" t="s">
        <v>256</v>
      </c>
      <c r="G2" s="57"/>
      <c r="H2" s="57"/>
      <c r="I2" s="42"/>
    </row>
    <row r="3" spans="1:25" s="5" customFormat="1" ht="14.25" customHeight="1" x14ac:dyDescent="0.2">
      <c r="A3" s="50"/>
      <c r="B3" s="43"/>
      <c r="C3" s="43" t="s">
        <v>254</v>
      </c>
      <c r="D3" s="43" t="s">
        <v>10</v>
      </c>
      <c r="E3" s="43"/>
      <c r="F3" s="43" t="s">
        <v>7</v>
      </c>
      <c r="G3" s="58"/>
      <c r="H3" s="58"/>
      <c r="I3" s="44"/>
    </row>
    <row r="4" spans="1:25" s="5" customFormat="1" thickBot="1" x14ac:dyDescent="0.25">
      <c r="A4" s="51"/>
      <c r="B4" s="45"/>
      <c r="C4" s="45"/>
      <c r="D4" s="45"/>
      <c r="E4" s="45"/>
      <c r="F4" s="45"/>
      <c r="G4" s="59"/>
      <c r="H4" s="59"/>
      <c r="I4" s="46"/>
    </row>
    <row r="6" spans="1:25" ht="18.75" x14ac:dyDescent="0.3">
      <c r="A6" s="47" t="s">
        <v>12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</row>
    <row r="7" spans="1:25" ht="18.75" x14ac:dyDescent="0.3">
      <c r="J7" s="4"/>
      <c r="K7" s="4"/>
    </row>
    <row r="9" spans="1:25" ht="15.75" thickBot="1" x14ac:dyDescent="0.3"/>
    <row r="10" spans="1:25" ht="15" customHeight="1" x14ac:dyDescent="0.25">
      <c r="A10" s="54" t="s">
        <v>13</v>
      </c>
      <c r="B10" s="35" t="s">
        <v>17</v>
      </c>
      <c r="C10" s="35" t="s">
        <v>15</v>
      </c>
      <c r="D10" s="35" t="s">
        <v>14</v>
      </c>
      <c r="E10" s="37" t="s">
        <v>16</v>
      </c>
      <c r="F10" s="37" t="s">
        <v>257</v>
      </c>
      <c r="G10" s="37" t="s">
        <v>258</v>
      </c>
      <c r="H10" s="37" t="s">
        <v>259</v>
      </c>
      <c r="I10" s="37" t="s">
        <v>253</v>
      </c>
    </row>
    <row r="11" spans="1:25" ht="27" customHeight="1" thickBot="1" x14ac:dyDescent="0.3">
      <c r="A11" s="55"/>
      <c r="B11" s="36"/>
      <c r="C11" s="36"/>
      <c r="D11" s="36"/>
      <c r="E11" s="38"/>
      <c r="F11" s="38"/>
      <c r="G11" s="38"/>
      <c r="H11" s="38"/>
      <c r="I11" s="38"/>
    </row>
    <row r="12" spans="1:25" x14ac:dyDescent="0.25">
      <c r="A12" s="3">
        <v>0</v>
      </c>
      <c r="B12" s="2">
        <v>1</v>
      </c>
      <c r="C12" s="2">
        <v>2</v>
      </c>
      <c r="D12" s="2">
        <v>3</v>
      </c>
      <c r="E12" s="2">
        <v>4</v>
      </c>
      <c r="F12" s="2">
        <v>5</v>
      </c>
      <c r="G12" s="2">
        <v>6</v>
      </c>
      <c r="H12" s="2">
        <v>7</v>
      </c>
      <c r="I12" s="2">
        <v>8</v>
      </c>
    </row>
    <row r="13" spans="1:25" ht="101.25" x14ac:dyDescent="0.25">
      <c r="A13" s="17" t="s">
        <v>51</v>
      </c>
      <c r="B13" s="1" t="s">
        <v>98</v>
      </c>
      <c r="C13" s="1" t="s">
        <v>26</v>
      </c>
      <c r="D13" s="18" t="s">
        <v>145</v>
      </c>
      <c r="E13" s="18" t="s">
        <v>146</v>
      </c>
      <c r="F13" s="25">
        <v>45091</v>
      </c>
      <c r="G13" s="34" t="s">
        <v>260</v>
      </c>
      <c r="H13" s="28" t="s">
        <v>260</v>
      </c>
      <c r="I13" s="22">
        <v>171841.35</v>
      </c>
    </row>
    <row r="14" spans="1:25" ht="101.25" x14ac:dyDescent="0.25">
      <c r="A14" s="17" t="s">
        <v>52</v>
      </c>
      <c r="B14" s="1" t="s">
        <v>99</v>
      </c>
      <c r="C14" s="1" t="s">
        <v>26</v>
      </c>
      <c r="D14" s="18" t="s">
        <v>147</v>
      </c>
      <c r="E14" s="18" t="s">
        <v>148</v>
      </c>
      <c r="F14" s="25">
        <v>45091</v>
      </c>
      <c r="G14" s="34" t="s">
        <v>260</v>
      </c>
      <c r="H14" s="28" t="s">
        <v>260</v>
      </c>
      <c r="I14" s="22">
        <v>208182.61</v>
      </c>
    </row>
    <row r="15" spans="1:25" ht="101.25" x14ac:dyDescent="0.25">
      <c r="A15" s="17" t="s">
        <v>53</v>
      </c>
      <c r="B15" s="1" t="s">
        <v>100</v>
      </c>
      <c r="C15" s="1" t="s">
        <v>26</v>
      </c>
      <c r="D15" s="18" t="s">
        <v>150</v>
      </c>
      <c r="E15" s="18" t="s">
        <v>160</v>
      </c>
      <c r="F15" s="24">
        <v>44993</v>
      </c>
      <c r="G15" s="24">
        <v>45107</v>
      </c>
      <c r="H15" s="32" t="s">
        <v>260</v>
      </c>
      <c r="I15" s="26">
        <v>132886.78</v>
      </c>
    </row>
    <row r="16" spans="1:25" ht="90" x14ac:dyDescent="0.25">
      <c r="A16" s="17" t="s">
        <v>54</v>
      </c>
      <c r="B16" s="1" t="s">
        <v>101</v>
      </c>
      <c r="C16" s="1" t="s">
        <v>26</v>
      </c>
      <c r="D16" s="18" t="s">
        <v>151</v>
      </c>
      <c r="E16" s="18" t="s">
        <v>161</v>
      </c>
      <c r="F16" s="24">
        <v>45091</v>
      </c>
      <c r="G16" s="24">
        <v>45107</v>
      </c>
      <c r="H16" s="32" t="s">
        <v>260</v>
      </c>
      <c r="I16" s="26">
        <v>247328.95</v>
      </c>
    </row>
    <row r="17" spans="1:10" ht="101.25" x14ac:dyDescent="0.25">
      <c r="A17" s="17" t="s">
        <v>55</v>
      </c>
      <c r="B17" s="1" t="s">
        <v>102</v>
      </c>
      <c r="C17" s="1" t="s">
        <v>26</v>
      </c>
      <c r="D17" s="18" t="s">
        <v>152</v>
      </c>
      <c r="E17" s="18" t="s">
        <v>162</v>
      </c>
      <c r="F17" s="33" t="s">
        <v>260</v>
      </c>
      <c r="G17" s="33" t="s">
        <v>260</v>
      </c>
      <c r="H17" s="32" t="s">
        <v>260</v>
      </c>
      <c r="I17" s="26">
        <v>80629.11</v>
      </c>
    </row>
    <row r="18" spans="1:10" ht="101.25" x14ac:dyDescent="0.25">
      <c r="A18" s="17" t="s">
        <v>56</v>
      </c>
      <c r="B18" s="1" t="s">
        <v>103</v>
      </c>
      <c r="C18" s="1" t="s">
        <v>26</v>
      </c>
      <c r="D18" s="18" t="s">
        <v>153</v>
      </c>
      <c r="E18" s="18" t="s">
        <v>148</v>
      </c>
      <c r="F18" s="24">
        <v>45091</v>
      </c>
      <c r="G18" s="33" t="s">
        <v>260</v>
      </c>
      <c r="H18" s="32" t="s">
        <v>260</v>
      </c>
      <c r="I18" s="26">
        <v>61350.74</v>
      </c>
    </row>
    <row r="19" spans="1:10" ht="101.25" x14ac:dyDescent="0.25">
      <c r="A19" s="17" t="s">
        <v>57</v>
      </c>
      <c r="B19" s="1" t="s">
        <v>104</v>
      </c>
      <c r="C19" s="1" t="s">
        <v>26</v>
      </c>
      <c r="D19" s="18" t="s">
        <v>154</v>
      </c>
      <c r="E19" s="18" t="s">
        <v>163</v>
      </c>
      <c r="F19" s="24">
        <v>45091</v>
      </c>
      <c r="G19" s="33" t="s">
        <v>260</v>
      </c>
      <c r="H19" s="32" t="s">
        <v>260</v>
      </c>
      <c r="I19" s="26">
        <v>79686.42</v>
      </c>
    </row>
    <row r="20" spans="1:10" ht="101.25" x14ac:dyDescent="0.25">
      <c r="A20" s="17" t="s">
        <v>58</v>
      </c>
      <c r="B20" s="1" t="s">
        <v>105</v>
      </c>
      <c r="C20" s="1" t="s">
        <v>26</v>
      </c>
      <c r="D20" s="18" t="s">
        <v>155</v>
      </c>
      <c r="E20" s="18" t="s">
        <v>148</v>
      </c>
      <c r="F20" s="24">
        <v>44993</v>
      </c>
      <c r="G20" s="33" t="s">
        <v>260</v>
      </c>
      <c r="H20" s="32" t="s">
        <v>260</v>
      </c>
      <c r="I20" s="27">
        <v>126700.94</v>
      </c>
      <c r="J20" s="23"/>
    </row>
    <row r="21" spans="1:10" ht="101.25" x14ac:dyDescent="0.25">
      <c r="A21" s="17" t="s">
        <v>59</v>
      </c>
      <c r="B21" s="1" t="s">
        <v>106</v>
      </c>
      <c r="C21" s="1" t="s">
        <v>26</v>
      </c>
      <c r="D21" s="18" t="s">
        <v>156</v>
      </c>
      <c r="E21" s="18" t="s">
        <v>148</v>
      </c>
      <c r="F21" s="24">
        <v>45091</v>
      </c>
      <c r="G21" s="33" t="s">
        <v>260</v>
      </c>
      <c r="H21" s="32" t="s">
        <v>260</v>
      </c>
      <c r="I21" s="27">
        <v>132651.78</v>
      </c>
      <c r="J21" s="23"/>
    </row>
    <row r="22" spans="1:10" ht="90" x14ac:dyDescent="0.25">
      <c r="A22" s="17" t="s">
        <v>60</v>
      </c>
      <c r="B22" s="1" t="s">
        <v>107</v>
      </c>
      <c r="C22" s="1" t="s">
        <v>26</v>
      </c>
      <c r="D22" s="18" t="s">
        <v>157</v>
      </c>
      <c r="E22" s="18" t="s">
        <v>164</v>
      </c>
      <c r="F22" s="24">
        <v>44993</v>
      </c>
      <c r="G22" s="24">
        <v>45107</v>
      </c>
      <c r="H22" s="32" t="s">
        <v>260</v>
      </c>
      <c r="I22" s="27">
        <v>242347.03</v>
      </c>
      <c r="J22" s="23"/>
    </row>
    <row r="23" spans="1:10" ht="90" x14ac:dyDescent="0.25">
      <c r="A23" s="17" t="s">
        <v>61</v>
      </c>
      <c r="B23" s="1" t="s">
        <v>108</v>
      </c>
      <c r="C23" s="1" t="s">
        <v>26</v>
      </c>
      <c r="D23" s="18" t="s">
        <v>158</v>
      </c>
      <c r="E23" s="18" t="s">
        <v>165</v>
      </c>
      <c r="F23" s="24">
        <v>45091</v>
      </c>
      <c r="G23" s="33" t="s">
        <v>260</v>
      </c>
      <c r="H23" s="32" t="s">
        <v>260</v>
      </c>
      <c r="I23" s="27">
        <v>120338.44</v>
      </c>
      <c r="J23" s="23"/>
    </row>
    <row r="24" spans="1:10" ht="101.25" x14ac:dyDescent="0.25">
      <c r="A24" s="17" t="s">
        <v>62</v>
      </c>
      <c r="B24" s="1" t="s">
        <v>109</v>
      </c>
      <c r="C24" s="1" t="s">
        <v>26</v>
      </c>
      <c r="D24" s="18" t="s">
        <v>159</v>
      </c>
      <c r="E24" s="18" t="s">
        <v>166</v>
      </c>
      <c r="F24" s="24">
        <v>45091</v>
      </c>
      <c r="G24" s="33" t="s">
        <v>260</v>
      </c>
      <c r="H24" s="32" t="s">
        <v>260</v>
      </c>
      <c r="I24" s="27">
        <v>109257.78</v>
      </c>
      <c r="J24" s="23"/>
    </row>
    <row r="25" spans="1:10" ht="123.75" x14ac:dyDescent="0.25">
      <c r="A25" s="17" t="s">
        <v>63</v>
      </c>
      <c r="B25" s="1" t="s">
        <v>110</v>
      </c>
      <c r="C25" s="1" t="s">
        <v>42</v>
      </c>
      <c r="D25" s="1" t="s">
        <v>168</v>
      </c>
      <c r="E25" s="1" t="s">
        <v>169</v>
      </c>
      <c r="F25" s="24">
        <v>45079</v>
      </c>
      <c r="G25" s="24">
        <v>45104</v>
      </c>
      <c r="H25" s="32" t="s">
        <v>260</v>
      </c>
      <c r="I25" s="26">
        <v>80251.259999999995</v>
      </c>
      <c r="J25" s="23"/>
    </row>
    <row r="26" spans="1:10" ht="123.75" x14ac:dyDescent="0.25">
      <c r="A26" s="17" t="s">
        <v>64</v>
      </c>
      <c r="B26" s="1" t="s">
        <v>111</v>
      </c>
      <c r="C26" s="1" t="s">
        <v>42</v>
      </c>
      <c r="D26" s="1" t="s">
        <v>171</v>
      </c>
      <c r="E26" s="1" t="s">
        <v>172</v>
      </c>
      <c r="F26" s="24">
        <v>45079</v>
      </c>
      <c r="G26" s="33" t="s">
        <v>260</v>
      </c>
      <c r="H26" s="32" t="s">
        <v>260</v>
      </c>
      <c r="I26" s="26">
        <v>34142.94</v>
      </c>
      <c r="J26" s="23"/>
    </row>
    <row r="27" spans="1:10" ht="123.75" x14ac:dyDescent="0.25">
      <c r="A27" s="17" t="s">
        <v>65</v>
      </c>
      <c r="B27" s="1" t="s">
        <v>112</v>
      </c>
      <c r="C27" s="1" t="s">
        <v>42</v>
      </c>
      <c r="D27" s="1" t="s">
        <v>173</v>
      </c>
      <c r="E27" s="1" t="s">
        <v>174</v>
      </c>
      <c r="F27" s="24">
        <v>45079</v>
      </c>
      <c r="G27" s="33" t="s">
        <v>260</v>
      </c>
      <c r="H27" s="32" t="s">
        <v>260</v>
      </c>
      <c r="I27" s="26">
        <v>91765.46</v>
      </c>
      <c r="J27" s="23"/>
    </row>
    <row r="28" spans="1:10" ht="135" x14ac:dyDescent="0.25">
      <c r="A28" s="17" t="s">
        <v>66</v>
      </c>
      <c r="B28" s="1" t="s">
        <v>113</v>
      </c>
      <c r="C28" s="1" t="s">
        <v>42</v>
      </c>
      <c r="D28" s="1" t="s">
        <v>175</v>
      </c>
      <c r="E28" s="1" t="s">
        <v>176</v>
      </c>
      <c r="F28" s="24">
        <v>45079</v>
      </c>
      <c r="G28" s="33" t="s">
        <v>260</v>
      </c>
      <c r="H28" s="32" t="s">
        <v>260</v>
      </c>
      <c r="I28" s="26">
        <v>115137.38</v>
      </c>
      <c r="J28" s="23"/>
    </row>
    <row r="29" spans="1:10" ht="101.25" x14ac:dyDescent="0.25">
      <c r="A29" s="17" t="s">
        <v>67</v>
      </c>
      <c r="B29" s="1" t="s">
        <v>114</v>
      </c>
      <c r="C29" s="1" t="s">
        <v>178</v>
      </c>
      <c r="D29" s="1" t="s">
        <v>177</v>
      </c>
      <c r="E29" s="1" t="s">
        <v>179</v>
      </c>
      <c r="F29" s="24">
        <v>45016</v>
      </c>
      <c r="G29" s="31" t="s">
        <v>260</v>
      </c>
      <c r="H29" s="32" t="s">
        <v>260</v>
      </c>
      <c r="I29" s="26">
        <v>433317.07</v>
      </c>
      <c r="J29" s="23"/>
    </row>
    <row r="30" spans="1:10" ht="123.75" x14ac:dyDescent="0.25">
      <c r="A30" s="17" t="s">
        <v>68</v>
      </c>
      <c r="B30" s="1" t="s">
        <v>115</v>
      </c>
      <c r="C30" s="1" t="s">
        <v>182</v>
      </c>
      <c r="D30" s="1" t="s">
        <v>180</v>
      </c>
      <c r="E30" s="1" t="s">
        <v>181</v>
      </c>
      <c r="F30" s="24">
        <v>45013</v>
      </c>
      <c r="G30" s="24">
        <v>45100</v>
      </c>
      <c r="H30" s="32" t="s">
        <v>260</v>
      </c>
      <c r="I30" s="26">
        <v>705706.43</v>
      </c>
      <c r="J30" s="23"/>
    </row>
    <row r="31" spans="1:10" ht="112.5" x14ac:dyDescent="0.25">
      <c r="A31" s="17" t="s">
        <v>69</v>
      </c>
      <c r="B31" s="1" t="s">
        <v>116</v>
      </c>
      <c r="C31" s="1" t="s">
        <v>184</v>
      </c>
      <c r="D31" s="1" t="s">
        <v>183</v>
      </c>
      <c r="E31" s="1" t="s">
        <v>185</v>
      </c>
      <c r="F31" s="24">
        <v>44995</v>
      </c>
      <c r="G31" s="31" t="s">
        <v>260</v>
      </c>
      <c r="H31" s="32" t="s">
        <v>260</v>
      </c>
      <c r="I31" s="26">
        <v>153657</v>
      </c>
      <c r="J31" s="23"/>
    </row>
    <row r="32" spans="1:10" ht="135" x14ac:dyDescent="0.25">
      <c r="A32" s="17" t="s">
        <v>70</v>
      </c>
      <c r="B32" s="1" t="s">
        <v>117</v>
      </c>
      <c r="C32" s="1" t="s">
        <v>187</v>
      </c>
      <c r="D32" s="1" t="s">
        <v>186</v>
      </c>
      <c r="E32" s="1" t="s">
        <v>188</v>
      </c>
      <c r="F32" s="24">
        <v>45019</v>
      </c>
      <c r="G32" s="24">
        <v>45072</v>
      </c>
      <c r="H32" s="24">
        <v>45107</v>
      </c>
      <c r="I32" s="26">
        <v>4699150.8</v>
      </c>
      <c r="J32" s="23"/>
    </row>
    <row r="33" spans="1:10" ht="180" x14ac:dyDescent="0.25">
      <c r="A33" s="17" t="s">
        <v>71</v>
      </c>
      <c r="B33" s="1" t="s">
        <v>118</v>
      </c>
      <c r="C33" s="1" t="s">
        <v>191</v>
      </c>
      <c r="D33" s="1" t="s">
        <v>189</v>
      </c>
      <c r="E33" s="1" t="s">
        <v>190</v>
      </c>
      <c r="F33" s="24">
        <v>45014</v>
      </c>
      <c r="G33" s="24">
        <v>45107</v>
      </c>
      <c r="H33" s="32" t="s">
        <v>260</v>
      </c>
      <c r="I33" s="26">
        <v>429566.4</v>
      </c>
      <c r="J33" s="23"/>
    </row>
    <row r="34" spans="1:10" ht="112.5" x14ac:dyDescent="0.25">
      <c r="A34" s="17" t="s">
        <v>72</v>
      </c>
      <c r="B34" s="1" t="s">
        <v>119</v>
      </c>
      <c r="C34" s="1" t="s">
        <v>191</v>
      </c>
      <c r="D34" s="1" t="s">
        <v>192</v>
      </c>
      <c r="E34" s="1" t="s">
        <v>193</v>
      </c>
      <c r="F34" s="24">
        <v>45014</v>
      </c>
      <c r="G34" s="31" t="s">
        <v>260</v>
      </c>
      <c r="H34" s="32" t="s">
        <v>260</v>
      </c>
      <c r="I34" s="26">
        <v>629344.56000000006</v>
      </c>
      <c r="J34" s="23"/>
    </row>
    <row r="35" spans="1:10" ht="112.5" x14ac:dyDescent="0.25">
      <c r="A35" s="17" t="s">
        <v>73</v>
      </c>
      <c r="B35" s="1" t="s">
        <v>120</v>
      </c>
      <c r="C35" s="1" t="s">
        <v>191</v>
      </c>
      <c r="D35" s="21" t="s">
        <v>194</v>
      </c>
      <c r="E35" s="21" t="s">
        <v>195</v>
      </c>
      <c r="F35" s="25">
        <v>45014</v>
      </c>
      <c r="G35" s="29" t="s">
        <v>260</v>
      </c>
      <c r="H35" s="28" t="s">
        <v>260</v>
      </c>
      <c r="I35" s="22">
        <v>584198.78</v>
      </c>
      <c r="J35" s="23"/>
    </row>
    <row r="36" spans="1:10" ht="112.5" x14ac:dyDescent="0.25">
      <c r="A36" s="17" t="s">
        <v>74</v>
      </c>
      <c r="B36" s="1" t="s">
        <v>121</v>
      </c>
      <c r="C36" s="1" t="s">
        <v>191</v>
      </c>
      <c r="D36" s="21" t="s">
        <v>196</v>
      </c>
      <c r="E36" s="21" t="s">
        <v>197</v>
      </c>
      <c r="F36" s="25">
        <v>45014</v>
      </c>
      <c r="G36" s="29" t="s">
        <v>260</v>
      </c>
      <c r="H36" s="28" t="s">
        <v>260</v>
      </c>
      <c r="I36" s="22">
        <v>638160.79</v>
      </c>
      <c r="J36" s="23"/>
    </row>
    <row r="37" spans="1:10" ht="146.25" x14ac:dyDescent="0.25">
      <c r="A37" s="17" t="s">
        <v>75</v>
      </c>
      <c r="B37" s="1" t="s">
        <v>122</v>
      </c>
      <c r="C37" s="21" t="s">
        <v>200</v>
      </c>
      <c r="D37" s="21" t="s">
        <v>198</v>
      </c>
      <c r="E37" s="21" t="s">
        <v>199</v>
      </c>
      <c r="F37" s="25">
        <v>45030</v>
      </c>
      <c r="G37" s="25">
        <v>45107</v>
      </c>
      <c r="H37" s="28" t="s">
        <v>260</v>
      </c>
      <c r="I37" s="22">
        <v>350828.82</v>
      </c>
      <c r="J37" s="23"/>
    </row>
    <row r="38" spans="1:10" ht="90" x14ac:dyDescent="0.25">
      <c r="A38" s="17" t="s">
        <v>76</v>
      </c>
      <c r="B38" s="1" t="s">
        <v>123</v>
      </c>
      <c r="C38" s="21" t="s">
        <v>203</v>
      </c>
      <c r="D38" s="21" t="s">
        <v>201</v>
      </c>
      <c r="E38" s="21" t="s">
        <v>202</v>
      </c>
      <c r="F38" s="25">
        <v>45086</v>
      </c>
      <c r="G38" s="25">
        <v>45107</v>
      </c>
      <c r="H38" s="28" t="s">
        <v>260</v>
      </c>
      <c r="I38" s="22">
        <v>589966.51</v>
      </c>
      <c r="J38" s="23"/>
    </row>
    <row r="39" spans="1:10" ht="90" x14ac:dyDescent="0.25">
      <c r="A39" s="17" t="s">
        <v>77</v>
      </c>
      <c r="B39" s="1" t="s">
        <v>124</v>
      </c>
      <c r="C39" s="21" t="s">
        <v>204</v>
      </c>
      <c r="D39" s="21" t="s">
        <v>205</v>
      </c>
      <c r="E39" s="21" t="s">
        <v>206</v>
      </c>
      <c r="F39" s="25">
        <v>45005</v>
      </c>
      <c r="G39" s="29" t="s">
        <v>260</v>
      </c>
      <c r="H39" s="28" t="s">
        <v>260</v>
      </c>
      <c r="I39" s="22">
        <v>1792118.58</v>
      </c>
    </row>
    <row r="40" spans="1:10" ht="90" x14ac:dyDescent="0.25">
      <c r="A40" s="17" t="s">
        <v>78</v>
      </c>
      <c r="B40" s="1" t="s">
        <v>125</v>
      </c>
      <c r="C40" s="21" t="s">
        <v>209</v>
      </c>
      <c r="D40" s="21" t="s">
        <v>207</v>
      </c>
      <c r="E40" s="21" t="s">
        <v>208</v>
      </c>
      <c r="F40" s="25">
        <v>45019</v>
      </c>
      <c r="G40" s="29" t="s">
        <v>260</v>
      </c>
      <c r="H40" s="28" t="s">
        <v>260</v>
      </c>
      <c r="I40" s="22">
        <v>214836.85</v>
      </c>
      <c r="J40" s="23"/>
    </row>
    <row r="41" spans="1:10" ht="112.5" x14ac:dyDescent="0.25">
      <c r="A41" s="17" t="s">
        <v>79</v>
      </c>
      <c r="B41" s="1" t="s">
        <v>126</v>
      </c>
      <c r="C41" s="21" t="s">
        <v>42</v>
      </c>
      <c r="D41" s="21" t="s">
        <v>210</v>
      </c>
      <c r="E41" s="21" t="s">
        <v>211</v>
      </c>
      <c r="F41" s="25">
        <v>45079</v>
      </c>
      <c r="G41" s="29" t="s">
        <v>260</v>
      </c>
      <c r="H41" s="28" t="s">
        <v>260</v>
      </c>
      <c r="I41" s="22">
        <v>42498.34</v>
      </c>
      <c r="J41" s="23"/>
    </row>
    <row r="42" spans="1:10" ht="101.25" x14ac:dyDescent="0.25">
      <c r="A42" s="17" t="s">
        <v>80</v>
      </c>
      <c r="B42" s="1" t="s">
        <v>127</v>
      </c>
      <c r="C42" s="21" t="s">
        <v>42</v>
      </c>
      <c r="D42" s="21" t="s">
        <v>212</v>
      </c>
      <c r="E42" s="21" t="s">
        <v>213</v>
      </c>
      <c r="F42" s="25">
        <v>45008</v>
      </c>
      <c r="G42" s="25">
        <v>45082</v>
      </c>
      <c r="H42" s="25">
        <v>45104</v>
      </c>
      <c r="I42" s="22">
        <v>2814684.02</v>
      </c>
      <c r="J42" s="23"/>
    </row>
    <row r="43" spans="1:10" ht="101.25" x14ac:dyDescent="0.25">
      <c r="A43" s="17" t="s">
        <v>81</v>
      </c>
      <c r="B43" s="1" t="s">
        <v>128</v>
      </c>
      <c r="C43" s="21" t="s">
        <v>216</v>
      </c>
      <c r="D43" s="30" t="s">
        <v>261</v>
      </c>
      <c r="E43" s="21" t="s">
        <v>262</v>
      </c>
      <c r="F43" s="25">
        <v>45020</v>
      </c>
      <c r="G43" s="29" t="s">
        <v>260</v>
      </c>
      <c r="H43" s="28" t="s">
        <v>260</v>
      </c>
      <c r="I43" s="22">
        <v>1219570.05</v>
      </c>
    </row>
    <row r="44" spans="1:10" ht="123.75" x14ac:dyDescent="0.25">
      <c r="A44" s="17" t="s">
        <v>82</v>
      </c>
      <c r="B44" s="1" t="s">
        <v>129</v>
      </c>
      <c r="C44" s="21" t="s">
        <v>219</v>
      </c>
      <c r="D44" s="21" t="s">
        <v>217</v>
      </c>
      <c r="E44" s="21" t="s">
        <v>218</v>
      </c>
      <c r="F44" s="25">
        <v>45016</v>
      </c>
      <c r="G44" s="25">
        <v>45083</v>
      </c>
      <c r="H44" s="28" t="s">
        <v>260</v>
      </c>
      <c r="I44" s="22">
        <v>391005.88</v>
      </c>
    </row>
    <row r="45" spans="1:10" ht="101.25" x14ac:dyDescent="0.25">
      <c r="A45" s="17" t="s">
        <v>83</v>
      </c>
      <c r="B45" s="1" t="s">
        <v>130</v>
      </c>
      <c r="C45" s="21" t="s">
        <v>42</v>
      </c>
      <c r="D45" s="21" t="s">
        <v>220</v>
      </c>
      <c r="E45" s="21" t="s">
        <v>221</v>
      </c>
      <c r="F45" s="25">
        <v>45079</v>
      </c>
      <c r="G45" s="29" t="s">
        <v>260</v>
      </c>
      <c r="H45" s="28" t="s">
        <v>260</v>
      </c>
      <c r="I45" s="22">
        <v>98398.63</v>
      </c>
      <c r="J45" s="23"/>
    </row>
    <row r="46" spans="1:10" ht="112.5" x14ac:dyDescent="0.25">
      <c r="A46" s="17" t="s">
        <v>84</v>
      </c>
      <c r="B46" s="1" t="s">
        <v>131</v>
      </c>
      <c r="C46" s="21" t="s">
        <v>42</v>
      </c>
      <c r="D46" s="21" t="s">
        <v>222</v>
      </c>
      <c r="E46" s="21" t="s">
        <v>223</v>
      </c>
      <c r="F46" s="25">
        <v>45079</v>
      </c>
      <c r="G46" s="29" t="s">
        <v>260</v>
      </c>
      <c r="H46" s="28" t="s">
        <v>260</v>
      </c>
      <c r="I46" s="22">
        <v>104923.84</v>
      </c>
      <c r="J46" s="23"/>
    </row>
    <row r="47" spans="1:10" ht="112.5" x14ac:dyDescent="0.25">
      <c r="A47" s="17" t="s">
        <v>85</v>
      </c>
      <c r="B47" s="1" t="s">
        <v>132</v>
      </c>
      <c r="C47" s="21" t="s">
        <v>42</v>
      </c>
      <c r="D47" s="21" t="s">
        <v>224</v>
      </c>
      <c r="E47" s="21" t="s">
        <v>225</v>
      </c>
      <c r="F47" s="25">
        <v>45079</v>
      </c>
      <c r="G47" s="29" t="s">
        <v>260</v>
      </c>
      <c r="H47" s="28" t="s">
        <v>260</v>
      </c>
      <c r="I47" s="22">
        <v>119196.13</v>
      </c>
      <c r="J47" s="23"/>
    </row>
    <row r="48" spans="1:10" ht="112.5" x14ac:dyDescent="0.25">
      <c r="A48" s="17" t="s">
        <v>86</v>
      </c>
      <c r="B48" s="1" t="s">
        <v>133</v>
      </c>
      <c r="C48" s="21" t="s">
        <v>42</v>
      </c>
      <c r="D48" s="21" t="s">
        <v>226</v>
      </c>
      <c r="E48" s="21" t="s">
        <v>227</v>
      </c>
      <c r="F48" s="25">
        <v>45012</v>
      </c>
      <c r="G48" s="25">
        <v>45079</v>
      </c>
      <c r="H48" s="25">
        <v>45104</v>
      </c>
      <c r="I48" s="22">
        <v>886063.07</v>
      </c>
      <c r="J48" s="23"/>
    </row>
    <row r="49" spans="1:10" ht="90" x14ac:dyDescent="0.25">
      <c r="A49" s="17" t="s">
        <v>87</v>
      </c>
      <c r="B49" s="1" t="s">
        <v>134</v>
      </c>
      <c r="C49" s="21" t="s">
        <v>42</v>
      </c>
      <c r="D49" s="21" t="s">
        <v>228</v>
      </c>
      <c r="E49" s="21" t="s">
        <v>229</v>
      </c>
      <c r="F49" s="25">
        <v>45012</v>
      </c>
      <c r="G49" s="25">
        <v>45079</v>
      </c>
      <c r="H49" s="28" t="s">
        <v>260</v>
      </c>
      <c r="I49" s="22">
        <v>408442.38</v>
      </c>
      <c r="J49" s="23"/>
    </row>
    <row r="50" spans="1:10" ht="90" x14ac:dyDescent="0.25">
      <c r="A50" s="17" t="s">
        <v>88</v>
      </c>
      <c r="B50" s="1" t="s">
        <v>135</v>
      </c>
      <c r="C50" s="21" t="s">
        <v>42</v>
      </c>
      <c r="D50" s="21" t="s">
        <v>230</v>
      </c>
      <c r="E50" s="21" t="s">
        <v>231</v>
      </c>
      <c r="F50" s="25">
        <v>45012</v>
      </c>
      <c r="G50" s="25">
        <v>45079</v>
      </c>
      <c r="H50" s="28" t="s">
        <v>260</v>
      </c>
      <c r="I50" s="22">
        <v>180823.32</v>
      </c>
      <c r="J50" s="23"/>
    </row>
    <row r="51" spans="1:10" ht="90" x14ac:dyDescent="0.25">
      <c r="A51" s="17" t="s">
        <v>89</v>
      </c>
      <c r="B51" s="1" t="s">
        <v>136</v>
      </c>
      <c r="C51" s="21" t="s">
        <v>26</v>
      </c>
      <c r="D51" s="21" t="s">
        <v>232</v>
      </c>
      <c r="E51" s="21" t="s">
        <v>233</v>
      </c>
      <c r="F51" s="25">
        <v>45091</v>
      </c>
      <c r="G51" s="25">
        <v>45107</v>
      </c>
      <c r="H51" s="28" t="s">
        <v>260</v>
      </c>
      <c r="I51" s="22">
        <v>176035.86</v>
      </c>
    </row>
    <row r="52" spans="1:10" ht="101.25" x14ac:dyDescent="0.25">
      <c r="A52" s="17" t="s">
        <v>90</v>
      </c>
      <c r="B52" s="1" t="s">
        <v>137</v>
      </c>
      <c r="C52" s="21" t="s">
        <v>26</v>
      </c>
      <c r="D52" s="21" t="s">
        <v>234</v>
      </c>
      <c r="E52" s="21" t="s">
        <v>235</v>
      </c>
      <c r="F52" s="25">
        <v>45005</v>
      </c>
      <c r="G52" s="25">
        <v>45107</v>
      </c>
      <c r="H52" s="28" t="s">
        <v>260</v>
      </c>
      <c r="I52" s="22">
        <v>252808.9</v>
      </c>
      <c r="J52" s="23"/>
    </row>
    <row r="53" spans="1:10" ht="112.5" x14ac:dyDescent="0.25">
      <c r="A53" s="17" t="s">
        <v>91</v>
      </c>
      <c r="B53" s="1" t="s">
        <v>138</v>
      </c>
      <c r="C53" s="21" t="s">
        <v>26</v>
      </c>
      <c r="D53" s="21" t="s">
        <v>236</v>
      </c>
      <c r="E53" s="21" t="s">
        <v>237</v>
      </c>
      <c r="F53" s="25">
        <v>44993</v>
      </c>
      <c r="G53" s="25">
        <v>45093</v>
      </c>
      <c r="H53" s="25">
        <v>45107</v>
      </c>
      <c r="I53" s="22">
        <v>5663837.7000000002</v>
      </c>
      <c r="J53" s="23"/>
    </row>
    <row r="54" spans="1:10" ht="112.5" x14ac:dyDescent="0.25">
      <c r="A54" s="17" t="s">
        <v>92</v>
      </c>
      <c r="B54" s="1" t="s">
        <v>139</v>
      </c>
      <c r="C54" s="21" t="s">
        <v>242</v>
      </c>
      <c r="D54" s="21" t="s">
        <v>240</v>
      </c>
      <c r="E54" s="21" t="s">
        <v>241</v>
      </c>
      <c r="F54" s="25">
        <v>45020</v>
      </c>
      <c r="G54" s="25">
        <v>45103</v>
      </c>
      <c r="H54" s="28" t="s">
        <v>260</v>
      </c>
      <c r="I54" s="22">
        <v>432461.11</v>
      </c>
    </row>
    <row r="55" spans="1:10" ht="112.5" x14ac:dyDescent="0.25">
      <c r="A55" s="17" t="s">
        <v>93</v>
      </c>
      <c r="B55" s="1" t="s">
        <v>140</v>
      </c>
      <c r="C55" s="21" t="s">
        <v>209</v>
      </c>
      <c r="D55" s="21" t="s">
        <v>238</v>
      </c>
      <c r="E55" s="21" t="s">
        <v>239</v>
      </c>
      <c r="F55" s="29" t="s">
        <v>260</v>
      </c>
      <c r="G55" s="29"/>
      <c r="H55" s="29" t="s">
        <v>260</v>
      </c>
      <c r="I55" s="22">
        <v>52666.19</v>
      </c>
    </row>
    <row r="56" spans="1:10" ht="112.5" x14ac:dyDescent="0.25">
      <c r="A56" s="17" t="s">
        <v>94</v>
      </c>
      <c r="B56" s="1" t="s">
        <v>141</v>
      </c>
      <c r="C56" s="21" t="s">
        <v>242</v>
      </c>
      <c r="D56" s="21" t="s">
        <v>243</v>
      </c>
      <c r="E56" s="21" t="s">
        <v>244</v>
      </c>
      <c r="F56" s="25">
        <v>45020</v>
      </c>
      <c r="G56" s="29" t="s">
        <v>260</v>
      </c>
      <c r="H56" s="28" t="s">
        <v>260</v>
      </c>
      <c r="I56" s="22">
        <v>141905.87</v>
      </c>
    </row>
    <row r="57" spans="1:10" ht="101.25" x14ac:dyDescent="0.25">
      <c r="A57" s="17" t="s">
        <v>95</v>
      </c>
      <c r="B57" s="1" t="s">
        <v>142</v>
      </c>
      <c r="C57" s="21" t="s">
        <v>247</v>
      </c>
      <c r="D57" s="21" t="s">
        <v>245</v>
      </c>
      <c r="E57" s="21" t="s">
        <v>246</v>
      </c>
      <c r="F57" s="25">
        <v>45015</v>
      </c>
      <c r="G57" s="25">
        <v>45105</v>
      </c>
      <c r="H57" s="25">
        <v>45107</v>
      </c>
      <c r="I57" s="22">
        <v>1652365.3</v>
      </c>
    </row>
    <row r="58" spans="1:10" ht="101.25" x14ac:dyDescent="0.25">
      <c r="A58" s="17" t="s">
        <v>96</v>
      </c>
      <c r="B58" s="1" t="s">
        <v>143</v>
      </c>
      <c r="C58" s="21" t="s">
        <v>248</v>
      </c>
      <c r="D58" s="21" t="s">
        <v>249</v>
      </c>
      <c r="E58" s="21" t="s">
        <v>250</v>
      </c>
      <c r="F58" s="25">
        <v>45023</v>
      </c>
      <c r="G58" s="29" t="s">
        <v>260</v>
      </c>
      <c r="H58" s="28" t="s">
        <v>260</v>
      </c>
      <c r="I58" s="22">
        <v>318151.07</v>
      </c>
    </row>
    <row r="59" spans="1:10" ht="101.25" x14ac:dyDescent="0.25">
      <c r="A59" s="17" t="s">
        <v>97</v>
      </c>
      <c r="B59" s="1" t="s">
        <v>144</v>
      </c>
      <c r="C59" s="21" t="s">
        <v>248</v>
      </c>
      <c r="D59" s="21" t="s">
        <v>251</v>
      </c>
      <c r="E59" s="21" t="s">
        <v>252</v>
      </c>
      <c r="F59" s="25">
        <v>45022</v>
      </c>
      <c r="G59" s="25">
        <v>45107</v>
      </c>
      <c r="H59" s="28" t="s">
        <v>260</v>
      </c>
      <c r="I59" s="22">
        <v>5871882.6799999997</v>
      </c>
    </row>
    <row r="60" spans="1:10" ht="15.75" thickBot="1" x14ac:dyDescent="0.3">
      <c r="A60" s="12" t="s">
        <v>5</v>
      </c>
      <c r="B60" s="13"/>
      <c r="C60" s="13"/>
      <c r="D60" s="13"/>
      <c r="E60" s="13"/>
      <c r="F60" s="13"/>
      <c r="G60" s="13"/>
      <c r="H60" s="14"/>
      <c r="I60" s="14">
        <f>SUM(I13:I59)</f>
        <v>34083071.899999991</v>
      </c>
    </row>
  </sheetData>
  <mergeCells count="19">
    <mergeCell ref="A1:B4"/>
    <mergeCell ref="C1:C2"/>
    <mergeCell ref="D1:E1"/>
    <mergeCell ref="F1:I1"/>
    <mergeCell ref="D2:E2"/>
    <mergeCell ref="F2:I2"/>
    <mergeCell ref="C3:C4"/>
    <mergeCell ref="D3:E4"/>
    <mergeCell ref="F3:I4"/>
    <mergeCell ref="A6:Y6"/>
    <mergeCell ref="A10:A11"/>
    <mergeCell ref="B10:B11"/>
    <mergeCell ref="C10:C11"/>
    <mergeCell ref="D10:D11"/>
    <mergeCell ref="E10:E11"/>
    <mergeCell ref="F10:F11"/>
    <mergeCell ref="H10:H11"/>
    <mergeCell ref="I10:I11"/>
    <mergeCell ref="G10:G1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1124BC30C24E42BCFF698328276702" ma:contentTypeVersion="15" ma:contentTypeDescription="Stvaranje novog dokumenta." ma:contentTypeScope="" ma:versionID="890d94af012fe70b7b1b3566a4a029d0">
  <xsd:schema xmlns:xsd="http://www.w3.org/2001/XMLSchema" xmlns:xs="http://www.w3.org/2001/XMLSchema" xmlns:p="http://schemas.microsoft.com/office/2006/metadata/properties" xmlns:ns1="http://schemas.microsoft.com/sharepoint/v3" xmlns:ns2="b79bbf72-da78-429d-b3af-e70e85e72d43" xmlns:ns3="e7e76099-6754-463c-9cf2-a42a0296b652" targetNamespace="http://schemas.microsoft.com/office/2006/metadata/properties" ma:root="true" ma:fieldsID="35b91c4be87ec13313a81137cadbd30a" ns1:_="" ns2:_="" ns3:_="">
    <xsd:import namespace="http://schemas.microsoft.com/sharepoint/v3"/>
    <xsd:import namespace="b79bbf72-da78-429d-b3af-e70e85e72d43"/>
    <xsd:import namespace="e7e76099-6754-463c-9cf2-a42a0296b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Svojstva jedinstvenog pravilnika za usklađivanj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Radnja korisničkog sučelja jedinstvenog pravilnika za usklađivanj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bbf72-da78-429d-b3af-e70e85e72d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76099-6754-463c-9cf2-a42a0296b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D7AA2D-4C33-4D3A-9DD7-7D0761B95B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79bbf72-da78-429d-b3af-e70e85e72d43"/>
    <ds:schemaRef ds:uri="e7e76099-6754-463c-9cf2-a42a0296b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9DB8D3-4A55-465F-97CF-B586282E552B}">
  <ds:schemaRefs>
    <ds:schemaRef ds:uri="b79bbf72-da78-429d-b3af-e70e85e72d4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e7e76099-6754-463c-9cf2-a42a0296b65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E672E40-7DB2-4A94-A6CC-C717EA2852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REGISTAR UGOVORA 1.2</vt:lpstr>
      <vt:lpstr>REGISTAR UGOVORA 1.4</vt:lpstr>
      <vt:lpstr>REGISTAR UGOVORA 2.0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 Čulina</dc:creator>
  <cp:lastModifiedBy>Davorka Fruk</cp:lastModifiedBy>
  <dcterms:created xsi:type="dcterms:W3CDTF">2015-04-29T13:24:10Z</dcterms:created>
  <dcterms:modified xsi:type="dcterms:W3CDTF">2024-06-12T09:55:02Z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0x010100541124BC30C24E42BCFF698328276702</vt:lpwstr>
  </property>
</Properties>
</file>