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<sst xmlns="http://schemas.openxmlformats.org/spreadsheetml/2006/main" count="362" uniqueCount="253">
  <si>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</si>
  <si>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</si>
  <si>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</si>
  <si>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</si>
  <si>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</si>
  <si>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</si>
  <si>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</si>
  <si>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</si>
  <si>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</si>
  <si>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</si>
  <si>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</si>
  <si>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</si>
  <si>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</si>
  <si>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</si>
  <si>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</si>
  <si>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</si>
  <si>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</si>
  <si>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</si>
  <si>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</si>
  <si>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</si>
  <si>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</si>
  <si>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</si>
  <si>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</si>
  <si>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</si>
  <si>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</si>
  <si>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</si>
  <si>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</si>
  <si>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</si>
  <si>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</si>
  <si>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</si>
  <si>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</si>
  <si>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</si>
  <si>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</si>
  <si>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</si>
  <si>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</si>
  <si>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</si>
  <si>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</si>
  <si>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</si>
  <si>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</si>
  <si>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</si>
  <si>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</si>
  <si>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</si>
  <si>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</si>
  <si>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</si>
  <si>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</si>
  <si>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</si>
  <si>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</si>
  <si>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</si>
  <si>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</si>
  <si>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</si>
  <si>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</si>
  <si>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</si>
  <si>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</si>
  <si>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</si>
  <si>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</si>
  <si>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</si>
  <si>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</si>
  <si>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</si>
  <si>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</si>
  <si>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</si>
  <si>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</si>
  <si>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</si>
  <si>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</si>
  <si>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</si>
  <si>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</si>
  <si>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</si>
  <si>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</si>
  <si>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</si>
  <si>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</si>
  <si>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</si>
  <si>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</si>
  <si>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</si>
  <si>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</si>
  <si>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</si>
  <si>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</si>
  <si>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</si>
  <si>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</si>
  <si>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</si>
  <si>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</si>
  <si>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</si>
  <si>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</si>
  <si>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</si>
  <si>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</si>
  <si>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</si>
  <si>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</si>
  <si>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</si>
  <si>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</si>
  <si>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</si>
  <si>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</si>
  <si>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</si>
  <si>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</si>
  <si>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</si>
  <si>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</si>
  <si>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</si>
  <si>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</si>
  <si>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</si>
  <si>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</si>
  <si>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</si>
  <si>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</si>
  <si>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</si>
  <si>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</si>
  <si>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</si>
  <si>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</si>
  <si>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</si>
  <si>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</si>
  <si>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</si>
  <si>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</si>
  <si>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</si>
  <si>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</si>
  <si>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</si>
  <si>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</si>
  <si>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</si>
  <si>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</si>
  <si>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</si>
  <si>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</si>
  <si>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</si>
  <si>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</si>
  <si>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</si>
  <si>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</si>
  <si>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</si>
  <si>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</si>
  <si>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</si>
  <si>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</si>
  <si>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</si>
  <si>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</si>
  <si>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</si>
  <si>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</si>
  <si>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</si>
  <si>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</si>
  <si>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</si>
  <si>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</si>
  <si>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</si>
  <si>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</si>
  <si>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</si>
  <si>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</si>
  <si>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</si>
  <si>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</si>
  <si>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</si>
  <si>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</si>
  <si>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</si>
  <si>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</si>
  <si>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</si>
  <si>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</si>
  <si>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</si>
  <si>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</si>
  <si>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</si>
  <si>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</si>
  <si>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</si>
  <si>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</si>
  <si>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</si>
  <si>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</si>
  <si>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</si>
  <si>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</si>
  <si>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</si>
  <si>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</si>
  <si>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</si>
  <si>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</si>
  <si>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</si>
  <si>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</si>
  <si>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</si>
  <si>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</si>
  <si>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</si>
  <si>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</si>
  <si>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</si>
  <si>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</si>
  <si>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</si>
  <si>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</si>
  <si>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</si>
  <si>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</si>
  <si>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</si>
  <si>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</si>
  <si>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</si>
  <si>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</si>
  <si>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</si>
  <si>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</si>
  <si>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</si>
  <si>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</si>
  <si>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</si>
  <si>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</si>
  <si>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</si>
  <si>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</si>
  <si>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</si>
  <si>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</si>
  <si>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</si>
  <si>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</si>
  <si>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</si>
  <si>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</si>
  <si>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</si>
  <si>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</si>
  <si>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</si>
  <si>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</si>
  <si>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</si>
  <si>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</si>
  <si>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</si>
  <si>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</si>
  <si>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</si>
  <si>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</si>
  <si>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</si>
  <si>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</si>
  <si>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</si>
  <si>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</si>
  <si>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</si>
  <si>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</si>
  <si>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</si>
  <si>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</si>
  <si>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</si>
  <si>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</si>
  <si>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</si>
  <si>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</si>
  <si>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</si>
  <si>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</si>
  <si>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</si>
  <si>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</si>
  <si>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</si>
  <si>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</si>
  <si>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</si>
  <si>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</si>
  <si>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</si>
  <si>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</si>
  <si>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</si>
  <si>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</si>
  <si>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</si>
  <si>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</si>
  <si>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</si>
  <si>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</si>
  <si>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</si>
  <si>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</si>
  <si>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</si>
  <si>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</si>
  <si>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</si>
  <si>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</si>
  <si>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</si>
  <si>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</si>
  <si>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</si>
  <si>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</si>
  <si>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</si>
  <si>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</si>
  <si>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</si>
  <si>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</si>
  <si>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</si>
  <si>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</si>
  <si>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</si>
  <si>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</si>
  <si>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</si>
  <si>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</si>
  <si>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</si>
  <si>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</si>
  <si>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</si>
  <si>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KRAPINSKO - ZAGORSKA ŽUPANIJA</t>
  </si>
  <si>
    <t>Duljina savjetovanja kraća od 30 dana</t>
  </si>
  <si>
    <t>trajanje savjetovanja u pravilu 30 dana</t>
  </si>
  <si>
    <t>09. kolovoza 2023.</t>
  </si>
  <si>
    <t>Službenica za informiranje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</si>
</sst>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left" vertical="top"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8" activePane="bottomLeft" state="frozen"/>
      <selection pane="topLeft" activeCell="A1" sqref="A1"/>
      <selection pane="bottomLeft" activeCell="C45" sqref="C4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5" t="s">
        <v>10</v>
      </c>
      <c r="B2" s="75" t="s">
        <v>0</v>
      </c>
      <c r="C2" s="76" t="s">
        <v>224</v>
      </c>
    </row>
    <row r="3" spans="1:8" ht="24.75" customHeight="1">
      <c r="A3" s="14" t="s">
        <v>150</v>
      </c>
      <c r="B3" s="105" t="s">
        <v>13</v>
      </c>
      <c r="C3" s="106"/>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1</v>
      </c>
      <c r="H15" s="84"/>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8" t="s">
        <v>5</v>
      </c>
      <c r="F23" s="32">
        <f>+VALUE(A65)</f>
        <v>0.9166666666666666</v>
      </c>
    </row>
    <row r="24" spans="1:6" ht="30">
      <c r="A24" s="15" t="s">
        <v>35</v>
      </c>
      <c r="B24" s="10" t="s">
        <v>37</v>
      </c>
      <c r="C24" s="78"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0.8333333333333334</v>
      </c>
    </row>
    <row r="27" spans="1:6" ht="15">
      <c r="A27" s="29" t="s">
        <v>39</v>
      </c>
      <c r="B27" s="107" t="s">
        <v>40</v>
      </c>
      <c r="C27" s="108"/>
      <c r="F27" s="32">
        <f>+VALUE(A103)</f>
        <v>0.625</v>
      </c>
    </row>
    <row r="28" spans="1:6" ht="30">
      <c r="A28" s="15" t="s">
        <v>42</v>
      </c>
      <c r="B28" s="10" t="s">
        <v>44</v>
      </c>
      <c r="C28" s="78" t="s">
        <v>5</v>
      </c>
      <c r="F28" s="32">
        <f>+VALUE(A106)</f>
        <v>0.75</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8" t="s">
        <v>5</v>
      </c>
    </row>
    <row r="35" spans="1:3" ht="45">
      <c r="A35" s="15" t="s">
        <v>53</v>
      </c>
      <c r="B35" s="10" t="s">
        <v>51</v>
      </c>
      <c r="C35" s="78"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8" t="s">
        <v>5</v>
      </c>
    </row>
    <row r="60" spans="1:3" ht="30">
      <c r="A60" s="15" t="s">
        <v>94</v>
      </c>
      <c r="B60" s="10" t="s">
        <v>88</v>
      </c>
      <c r="C60" s="78" t="s">
        <v>5</v>
      </c>
    </row>
    <row r="61" spans="1:3" ht="30">
      <c r="A61" s="15" t="s">
        <v>95</v>
      </c>
      <c r="B61" s="10" t="s">
        <v>89</v>
      </c>
      <c r="C61" s="78" t="s">
        <v>227</v>
      </c>
    </row>
    <row r="62" spans="1:3" ht="15">
      <c r="A62" s="15" t="s">
        <v>96</v>
      </c>
      <c r="B62" s="10" t="s">
        <v>90</v>
      </c>
      <c r="C62" s="78" t="s">
        <v>5</v>
      </c>
    </row>
    <row r="63" spans="1:3" ht="15">
      <c r="A63" s="15" t="s">
        <v>97</v>
      </c>
      <c r="B63" s="10" t="s">
        <v>91</v>
      </c>
      <c r="C63" s="78" t="s">
        <v>5</v>
      </c>
    </row>
    <row r="64" spans="1:3" ht="45">
      <c r="A64" s="15" t="s">
        <v>98</v>
      </c>
      <c r="B64" s="10" t="s">
        <v>92</v>
      </c>
      <c r="C64" s="78" t="s">
        <v>5</v>
      </c>
    </row>
    <row r="65" spans="1:3" ht="24.75" customHeight="1">
      <c r="A65" s="101">
        <f>_xlfn.IFERROR((COUNTIF(C59:C64,"Da")+(COUNTIF(C59:C64,"Djelomično")/2))/((COUNTIF(C59:C64,"Da")+COUNTIF(C59:C64,"Ne")+COUNTIF(C59:C64,"Djelomično"))),"Nije primjenjivo")</f>
        <v>0.9166666666666666</v>
      </c>
      <c r="B65" s="102"/>
      <c r="C65" s="103"/>
    </row>
    <row r="66" spans="1:3" ht="15">
      <c r="A66" s="29" t="s">
        <v>100</v>
      </c>
      <c r="B66" s="107" t="s">
        <v>123</v>
      </c>
      <c r="C66" s="108"/>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8" t="s">
        <v>5</v>
      </c>
    </row>
    <row r="82" spans="1:3" ht="15">
      <c r="A82" s="15" t="s">
        <v>135</v>
      </c>
      <c r="B82" s="10" t="s">
        <v>125</v>
      </c>
      <c r="C82" s="78" t="s">
        <v>5</v>
      </c>
    </row>
    <row r="83" spans="1:3" ht="15">
      <c r="A83" s="15" t="s">
        <v>136</v>
      </c>
      <c r="B83" s="10" t="s">
        <v>126</v>
      </c>
      <c r="C83" s="78" t="s">
        <v>5</v>
      </c>
    </row>
    <row r="84" spans="1:3" ht="30">
      <c r="A84" s="15" t="s">
        <v>137</v>
      </c>
      <c r="B84" s="10" t="s">
        <v>127</v>
      </c>
      <c r="C84" s="78" t="s">
        <v>5</v>
      </c>
    </row>
    <row r="85" spans="1:3" ht="30">
      <c r="A85" s="15" t="s">
        <v>138</v>
      </c>
      <c r="B85" s="10" t="s">
        <v>128</v>
      </c>
      <c r="C85" s="78" t="s">
        <v>5</v>
      </c>
    </row>
    <row r="86" spans="1:3" ht="30">
      <c r="A86" s="15" t="s">
        <v>139</v>
      </c>
      <c r="B86" s="10" t="s">
        <v>129</v>
      </c>
      <c r="C86" s="78" t="s">
        <v>18</v>
      </c>
    </row>
    <row r="87" spans="1:3" ht="30">
      <c r="A87" s="15" t="s">
        <v>140</v>
      </c>
      <c r="B87" s="10" t="s">
        <v>130</v>
      </c>
      <c r="C87" s="78" t="s">
        <v>18</v>
      </c>
    </row>
    <row r="88" spans="1:3" ht="15">
      <c r="A88" s="15" t="s">
        <v>141</v>
      </c>
      <c r="B88" s="10" t="s">
        <v>21</v>
      </c>
      <c r="C88" s="78" t="s">
        <v>5</v>
      </c>
    </row>
    <row r="89" spans="1:3" ht="15">
      <c r="A89" s="15" t="s">
        <v>142</v>
      </c>
      <c r="B89" s="10" t="s">
        <v>131</v>
      </c>
      <c r="C89" s="78" t="s">
        <v>6</v>
      </c>
    </row>
    <row r="90" spans="1:3" ht="30">
      <c r="A90" s="15" t="s">
        <v>143</v>
      </c>
      <c r="B90" s="10" t="s">
        <v>132</v>
      </c>
      <c r="C90" s="78" t="s">
        <v>227</v>
      </c>
    </row>
    <row r="91" spans="1:3" ht="60">
      <c r="A91" s="15" t="s">
        <v>144</v>
      </c>
      <c r="B91" s="10" t="s">
        <v>133</v>
      </c>
      <c r="C91" s="78" t="s">
        <v>5</v>
      </c>
    </row>
    <row r="92" spans="1:3" ht="24.75" customHeight="1">
      <c r="A92" s="101">
        <f>_xlfn.IFERROR((COUNTIF(C81:C91,"Da")+(COUNTIF(C81:C91,"Djelomično")/2))/((COUNTIF(C81:C91,"Da")+COUNTIF(C81:C91,"Ne")+COUNTIF(C81:C91,"Djelomično"))),"Nije primjenjivo")</f>
        <v>0.8333333333333334</v>
      </c>
      <c r="B92" s="102"/>
      <c r="C92" s="103"/>
    </row>
    <row r="93" spans="1:3" ht="24.75" customHeight="1">
      <c r="A93" s="14" t="s">
        <v>151</v>
      </c>
      <c r="B93" s="105" t="s">
        <v>152</v>
      </c>
      <c r="C93" s="106"/>
    </row>
    <row r="94" spans="1:3" ht="15">
      <c r="A94" s="15" t="s">
        <v>163</v>
      </c>
      <c r="B94" s="10" t="s">
        <v>153</v>
      </c>
      <c r="C94" s="78" t="s">
        <v>5</v>
      </c>
    </row>
    <row r="95" spans="1:3" ht="15">
      <c r="A95" s="15" t="s">
        <v>164</v>
      </c>
      <c r="B95" s="10" t="s">
        <v>154</v>
      </c>
      <c r="C95" s="78" t="s">
        <v>6</v>
      </c>
    </row>
    <row r="96" spans="1:3" ht="45">
      <c r="A96" s="15" t="s">
        <v>165</v>
      </c>
      <c r="B96" s="10" t="s">
        <v>155</v>
      </c>
      <c r="C96" s="78" t="s">
        <v>6</v>
      </c>
    </row>
    <row r="97" spans="1:3" ht="30">
      <c r="A97" s="15" t="s">
        <v>166</v>
      </c>
      <c r="B97" s="10" t="s">
        <v>156</v>
      </c>
      <c r="C97" s="78" t="s">
        <v>5</v>
      </c>
    </row>
    <row r="98" spans="1:3" ht="15">
      <c r="A98" s="15" t="s">
        <v>167</v>
      </c>
      <c r="B98" s="10" t="s">
        <v>157</v>
      </c>
      <c r="C98" s="78" t="s">
        <v>5</v>
      </c>
    </row>
    <row r="99" spans="1:3" ht="15">
      <c r="A99" s="15" t="s">
        <v>168</v>
      </c>
      <c r="B99" s="10" t="s">
        <v>159</v>
      </c>
      <c r="C99" s="78" t="s">
        <v>6</v>
      </c>
    </row>
    <row r="100" spans="1:3" ht="30">
      <c r="A100" s="15" t="s">
        <v>169</v>
      </c>
      <c r="B100" s="10" t="s">
        <v>160</v>
      </c>
      <c r="C100" s="78" t="s">
        <v>5</v>
      </c>
    </row>
    <row r="101" spans="1:3" ht="15">
      <c r="A101" s="15" t="s">
        <v>170</v>
      </c>
      <c r="B101" s="10" t="s">
        <v>161</v>
      </c>
      <c r="C101" s="78" t="s">
        <v>5</v>
      </c>
    </row>
    <row r="102" spans="1:3" ht="15">
      <c r="A102" s="15" t="s">
        <v>171</v>
      </c>
      <c r="B102" s="10" t="s">
        <v>162</v>
      </c>
      <c r="C102" s="78"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5" t="s">
        <v>244</v>
      </c>
      <c r="C104" s="106"/>
    </row>
    <row r="105" spans="1:3" ht="30">
      <c r="A105" s="15" t="s">
        <v>38</v>
      </c>
      <c r="B105" s="10" t="s">
        <v>158</v>
      </c>
      <c r="C105" s="78"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0.9326923076923078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4"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f>+Upitnik!A65</f>
        <v>0.9166666666666666</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f>+Upitnik!A92</f>
        <v>0.8333333333333334</v>
      </c>
      <c r="D14" s="80"/>
    </row>
    <row r="15" spans="1:4" s="34" customFormat="1" ht="39.75" customHeight="1">
      <c r="A15" s="44" t="s">
        <v>151</v>
      </c>
      <c r="B15" s="36" t="s">
        <v>152</v>
      </c>
      <c r="C15" s="40">
        <f>+Upitnik!A103</f>
        <v>0.625</v>
      </c>
      <c r="D15" s="80"/>
    </row>
    <row r="16" spans="1:4" s="34" customFormat="1" ht="39.75" customHeight="1" thickBot="1">
      <c r="A16" s="46" t="s">
        <v>177</v>
      </c>
      <c r="B16" s="41" t="s">
        <v>178</v>
      </c>
      <c r="C16" s="42" t="str">
        <f>+Upitnik!A106</f>
        <v>75%</v>
      </c>
      <c r="D16" s="81"/>
    </row>
    <row r="17" spans="1:4" s="34" customFormat="1" ht="39.75" customHeight="1" thickBot="1">
      <c r="A17" s="118" t="s">
        <v>179</v>
      </c>
      <c r="B17" s="119"/>
      <c r="C17" s="83">
        <f>+Upitnik!C107</f>
        <v>0.9326923076923078</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7" sqref="D7"/>
    </sheetView>
  </sheetViews>
  <sheetFormatPr defaultColWidth="9.140625" defaultRowHeight="15"/>
  <cols>
    <col min="1" max="1" width="5.00390625" style="51" customWidth="1"/>
    <col min="2" max="2" width="20.7109375" style="0" customWidth="1"/>
    <col min="3" max="3" width="20.7109375" style="5" customWidth="1"/>
    <col min="4" max="4" width="33.57421875" style="0" customWidth="1"/>
    <col min="5"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t="s">
        <v>248</v>
      </c>
    </row>
    <row r="4" spans="1:4" s="1" customFormat="1" ht="15" customHeight="1">
      <c r="A4" s="124" t="s">
        <v>197</v>
      </c>
      <c r="B4" s="125"/>
      <c r="C4" s="125"/>
      <c r="D4" s="53" t="s">
        <v>251</v>
      </c>
    </row>
    <row r="5" spans="1:4" s="1" customFormat="1" ht="15" customHeight="1">
      <c r="A5" s="124" t="s">
        <v>196</v>
      </c>
      <c r="B5" s="125"/>
      <c r="C5" s="125"/>
      <c r="D5" s="54" t="s">
        <v>252</v>
      </c>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01.25" customHeight="1">
      <c r="A13" s="59" t="s">
        <v>150</v>
      </c>
      <c r="B13" s="66" t="s">
        <v>185</v>
      </c>
      <c r="C13" s="85" t="s">
        <v>249</v>
      </c>
      <c r="D13" s="85" t="s">
        <v>250</v>
      </c>
      <c r="E13" s="61"/>
      <c r="F13" s="62"/>
      <c r="G13" s="63"/>
      <c r="H13" s="64"/>
    </row>
    <row r="14" spans="1:8" s="34" customFormat="1" ht="39.75" customHeight="1">
      <c r="A14" s="65" t="s">
        <v>149</v>
      </c>
      <c r="B14" s="66"/>
      <c r="C14" s="60"/>
      <c r="D14" s="62"/>
      <c r="E14" s="62"/>
      <c r="F14" s="62"/>
      <c r="G14" s="63"/>
      <c r="H14" s="64"/>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Anamarija Valjak</cp:lastModifiedBy>
  <cp:lastPrinted>2019-12-05T14:42:35Z</cp:lastPrinted>
  <dcterms:created xsi:type="dcterms:W3CDTF">2012-05-21T15:07:27Z</dcterms:created>
  <dcterms:modified xsi:type="dcterms:W3CDTF">2023-08-09T07:00:52Z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