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\Desktop\POLJOPRIVREDA\POLJOPRIVREDA 2025\STOKA\"/>
    </mc:Choice>
  </mc:AlternateContent>
  <xr:revisionPtr revIDLastSave="0" documentId="8_{E63B71C2-CCF8-4257-8137-8C3871139117}" xr6:coauthVersionLast="47" xr6:coauthVersionMax="47" xr10:uidLastSave="{00000000-0000-0000-0000-000000000000}"/>
  <bookViews>
    <workbookView xWindow="-120" yWindow="-120" windowWidth="29040" windowHeight="15720" xr2:uid="{3A5FAE26-EC6D-49B3-9E6A-3A22A0D5B3C1}"/>
  </bookViews>
  <sheets>
    <sheet name="ZA PRORAČUN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L18" i="1"/>
  <c r="L20" i="1"/>
  <c r="L23" i="1"/>
  <c r="L22" i="1"/>
  <c r="L24" i="1"/>
  <c r="L26" i="1"/>
  <c r="L25" i="1"/>
  <c r="L21" i="1"/>
  <c r="L11" i="1"/>
  <c r="L9" i="1"/>
  <c r="L10" i="1"/>
  <c r="L13" i="1"/>
  <c r="L12" i="1"/>
  <c r="L19" i="1"/>
  <c r="L15" i="1"/>
  <c r="L6" i="1"/>
  <c r="L5" i="1"/>
  <c r="L16" i="1"/>
  <c r="L8" i="1"/>
</calcChain>
</file>

<file path=xl/sharedStrings.xml><?xml version="1.0" encoding="utf-8"?>
<sst xmlns="http://schemas.openxmlformats.org/spreadsheetml/2006/main" count="175" uniqueCount="155">
  <si>
    <t>RED.BR.</t>
  </si>
  <si>
    <t>IME I PREZIME</t>
  </si>
  <si>
    <t>OIB</t>
  </si>
  <si>
    <t xml:space="preserve">BROJ GRLA </t>
  </si>
  <si>
    <t>IBAN</t>
  </si>
  <si>
    <t>UDALJENOST</t>
  </si>
  <si>
    <t>PETAR JADEK</t>
  </si>
  <si>
    <t>00505433577</t>
  </si>
  <si>
    <t>2</t>
  </si>
  <si>
    <t xml:space="preserve">MLADI PASTUH, OMICA </t>
  </si>
  <si>
    <t>HR0323600003213111154</t>
  </si>
  <si>
    <t xml:space="preserve">MLADEN PETANJEK </t>
  </si>
  <si>
    <t>95857587066</t>
  </si>
  <si>
    <t>MLADI PASTUH, OMICA</t>
  </si>
  <si>
    <t>HR0523600003115580431</t>
  </si>
  <si>
    <t>DAVOR BARIĆ</t>
  </si>
  <si>
    <t>77482125018</t>
  </si>
  <si>
    <t xml:space="preserve">STARI PASTUH   KOBILA I ŽDRIJEBE </t>
  </si>
  <si>
    <t>HR2923600003114712043</t>
  </si>
  <si>
    <t>JOSIP VUČILOVSKI</t>
  </si>
  <si>
    <t>60540754541</t>
  </si>
  <si>
    <t>1</t>
  </si>
  <si>
    <t xml:space="preserve">MLADI PASTUH, </t>
  </si>
  <si>
    <t>HR4623600003114983628</t>
  </si>
  <si>
    <t xml:space="preserve">JOSIP LOINA </t>
  </si>
  <si>
    <t>32135142957</t>
  </si>
  <si>
    <t xml:space="preserve">OMICA </t>
  </si>
  <si>
    <t>HR0524070003231643621</t>
  </si>
  <si>
    <t xml:space="preserve">KOBILA JAHAČ </t>
  </si>
  <si>
    <t xml:space="preserve">DENIS MUTAK </t>
  </si>
  <si>
    <t>42104940572</t>
  </si>
  <si>
    <t>HR5923400093232595365</t>
  </si>
  <si>
    <t xml:space="preserve">MARKO  MILETIĆ </t>
  </si>
  <si>
    <t>32226652405</t>
  </si>
  <si>
    <t xml:space="preserve">KOBILA I ŽDRIJEBE  OMICA </t>
  </si>
  <si>
    <t>HR1723400093111398695</t>
  </si>
  <si>
    <t xml:space="preserve">JELICA ČEHULIĆ </t>
  </si>
  <si>
    <t>43144964885</t>
  </si>
  <si>
    <t>HR8523600003112590324</t>
  </si>
  <si>
    <t xml:space="preserve">VEDRAN POSLON </t>
  </si>
  <si>
    <t>86329082208</t>
  </si>
  <si>
    <t>3</t>
  </si>
  <si>
    <t xml:space="preserve">STARI PASTUH   KOBILA I ŽDRIJEBE + KOBILA JAHAČ </t>
  </si>
  <si>
    <t>HR3623600003118006231</t>
  </si>
  <si>
    <t>VINKO ZAJEC</t>
  </si>
  <si>
    <t>97822612914</t>
  </si>
  <si>
    <t>KOBILA I ŽDRIJEBE + KOBILA JAHAČ</t>
  </si>
  <si>
    <t>HR1423400093111840875</t>
  </si>
  <si>
    <t>IVAN SUŠAC</t>
  </si>
  <si>
    <t>81829284766</t>
  </si>
  <si>
    <t xml:space="preserve">STARI PASTUH   KOBILA </t>
  </si>
  <si>
    <t xml:space="preserve">HR8023600003115380231 </t>
  </si>
  <si>
    <t>JOSIP PILJEK</t>
  </si>
  <si>
    <t>53741665873</t>
  </si>
  <si>
    <t xml:space="preserve">MLADI PASTUH, ZAPREGA </t>
  </si>
  <si>
    <t>HR8723600003242727816</t>
  </si>
  <si>
    <t xml:space="preserve">IVAN MIKŠA </t>
  </si>
  <si>
    <t xml:space="preserve">MLADI PASTUH, STARI PASTUH  </t>
  </si>
  <si>
    <t>HR9723600003114781338</t>
  </si>
  <si>
    <t xml:space="preserve">ANĐELKO FISTRIĆ </t>
  </si>
  <si>
    <t xml:space="preserve">STEONA JUNICA, STARA KRAVA </t>
  </si>
  <si>
    <t>HR8023600001102458541</t>
  </si>
  <si>
    <t xml:space="preserve">DARKO JURIČKI </t>
  </si>
  <si>
    <t xml:space="preserve">STARA KRAVA, </t>
  </si>
  <si>
    <t>HR7223600003115219161</t>
  </si>
  <si>
    <t>VLADIMIR LJUBIĆ</t>
  </si>
  <si>
    <t>06130763138</t>
  </si>
  <si>
    <t xml:space="preserve">3 KRAVE </t>
  </si>
  <si>
    <t>HR5324070001100423941</t>
  </si>
  <si>
    <t xml:space="preserve">JOSIP VUĐAN </t>
  </si>
  <si>
    <t>03536731629</t>
  </si>
  <si>
    <t xml:space="preserve">1 TELE, MLADA KRAVA ,  </t>
  </si>
  <si>
    <t xml:space="preserve">Mila Vuđan </t>
  </si>
  <si>
    <t>HR7123400093111226324</t>
  </si>
  <si>
    <t xml:space="preserve">STJEPAN ŠĆURIC </t>
  </si>
  <si>
    <t xml:space="preserve">STEONA JUNICA </t>
  </si>
  <si>
    <t>HR0323600003117763258</t>
  </si>
  <si>
    <t>STOLARIJA KISELJAK, ANĐELKO KISELJAK</t>
  </si>
  <si>
    <t>44116280356</t>
  </si>
  <si>
    <t>6</t>
  </si>
  <si>
    <t xml:space="preserve">3 TELETA, STEONA JUNICA, MLADA KRAVA, KRAVA STARIJA,  </t>
  </si>
  <si>
    <t xml:space="preserve">Magdalena Sinković   Jan Tinodi                Tin Tinodi </t>
  </si>
  <si>
    <t>HR3523400091150158184</t>
  </si>
  <si>
    <t xml:space="preserve">BOŽIDAR DOMITRAN </t>
  </si>
  <si>
    <t xml:space="preserve">1 TELE, MLADA KRAVA, STARA KRAVA </t>
  </si>
  <si>
    <t>Franka Domitran</t>
  </si>
  <si>
    <t>HR2623600001102915122</t>
  </si>
  <si>
    <t>MANUEL FIRŠT</t>
  </si>
  <si>
    <t xml:space="preserve">KOBILA I ŽDRIJEBE </t>
  </si>
  <si>
    <t>HR7223600003117869589</t>
  </si>
  <si>
    <t>MARIO HORVATEK</t>
  </si>
  <si>
    <t xml:space="preserve">KOBILA I ŽDRIJEBE I KOBILA  </t>
  </si>
  <si>
    <t>HR0223600003118821449</t>
  </si>
  <si>
    <t xml:space="preserve">MJESTO </t>
  </si>
  <si>
    <t xml:space="preserve">ZABOK </t>
  </si>
  <si>
    <t>MAČE</t>
  </si>
  <si>
    <t>TREĆE  mjesto u kolekcji omica hrvatskog hladnokrvnjaka</t>
  </si>
  <si>
    <t xml:space="preserve">SVETI KRIŽ ZAČRETJE </t>
  </si>
  <si>
    <t xml:space="preserve">PETROVSKO </t>
  </si>
  <si>
    <t xml:space="preserve">MAČE </t>
  </si>
  <si>
    <t xml:space="preserve">BEDEKOVČINA </t>
  </si>
  <si>
    <t xml:space="preserve">BUDINŠĆINA </t>
  </si>
  <si>
    <t>ZAGORSKA SELA</t>
  </si>
  <si>
    <t xml:space="preserve">DESINIĆ </t>
  </si>
  <si>
    <t xml:space="preserve">MIHOVLJAN </t>
  </si>
  <si>
    <t xml:space="preserve">KRAPINA </t>
  </si>
  <si>
    <t>ZLATAR</t>
  </si>
  <si>
    <t>TUHELJ</t>
  </si>
  <si>
    <t xml:space="preserve">HUM NA SUTLI </t>
  </si>
  <si>
    <t xml:space="preserve">TREĆE mjesto u kolekciji starijih krava (VITA) simentalske pasmine </t>
  </si>
  <si>
    <t xml:space="preserve">PRVO, DRUGO I TREĆE mjesto u kolekciji krava(MELANY, ALICE, ALICE)  holstein pasmine </t>
  </si>
  <si>
    <t xml:space="preserve">*KONJ ŠAMPION (SANDRO) - Hrvatski hladnokrvnjak pastuh                                                                         *PRVO mjesto u kolekciji kobila s ždrebadi (GABRA) hrvatskog hladnokrvnjaka </t>
  </si>
  <si>
    <t xml:space="preserve">*PRVO mjesto u kolekciji mladih pastuha ( DOMBAS) hrvatskog hladnokrvnjaka </t>
  </si>
  <si>
    <t xml:space="preserve">*DRUGO  mjesto u kolekciji mladih pastuha (DONAT) hrvatskog hladnokrvnjaka </t>
  </si>
  <si>
    <t>*TREĆE  mjesto u kolekciji mladih pastuha (GAJTAN) hrvatskog hladnokrvnjaka                                       *PRVO  mjesto u kolekcji omica (CEZA) hrvatskog hladnokrvnjaka</t>
  </si>
  <si>
    <t xml:space="preserve">*PRVO mjesto u kolekciji starijih pastuha(CEZAR) hrvatskog hladnokrvnjaka                                                   *PRVO mjesto u kolekciji kobila (VIDRA) hrvatskog hladnokrvnjaka </t>
  </si>
  <si>
    <t>*DRUGO  mjesto u kolekciji starijih pastuha  (DORAT) hrvatskog hladnokrvnjaka</t>
  </si>
  <si>
    <t xml:space="preserve">*TREĆE mjesto u kolekciji starijih pastuha (LIBAR) hrvatskog hladnokrvnjaka </t>
  </si>
  <si>
    <t xml:space="preserve">*DRUGO  mjesto u kategoriji kobila s ždrebadi (VILMA) hrvatskog hladnokrvnjaka </t>
  </si>
  <si>
    <t xml:space="preserve">*DRUGO  mjesto u kategoriji kobila  (DVOJKICA) hrvatskog hladnokrvnjaka </t>
  </si>
  <si>
    <t xml:space="preserve">*TREĆE mjesto u kolekciji kobila  (JADRANKA) hrvatskog hladnokrvnjaka  </t>
  </si>
  <si>
    <t>*DRUGO mjesto u kolekciji omica (ASTRA) hrvatskog hladnokrvnjaka</t>
  </si>
  <si>
    <t xml:space="preserve">*PRVO mjesto u kolekciji kobila (NUŠA) hrvatskog posavca </t>
  </si>
  <si>
    <t xml:space="preserve">*DRUGO  mjesto u kolekciji kobila (MIRA)  hrvatskog posavca </t>
  </si>
  <si>
    <t xml:space="preserve">*TREĆE MJESTO u kolekciji kobila (FLINKA) hrvatskog posavca </t>
  </si>
  <si>
    <t xml:space="preserve">*ŠAMPIONKA KRAVA ( SUZA) simentalske pasmine                   *PRVO mjesto u kolekciji starijih krava (ĐINA) simentalske pasmine       </t>
  </si>
  <si>
    <t xml:space="preserve">*PRVO mjesto u kolekciji mladih krava (SELMA) simentalske pasmine </t>
  </si>
  <si>
    <t xml:space="preserve">*TREĆE mjesto u kolekciji steonih junica (ŠEMSA)  simentalske pasmine                                                           *DRUGO mjesto u kolekciji mladih krava (LILE) simentalske pasmine                                                              </t>
  </si>
  <si>
    <t xml:space="preserve">*PRVO  mjesto u kolekciji steonih junica (MILICA) simentalske pasmine                                                              *DRUGO mjesto u kolekciji starijih krava (LEONA) simentalske pasmine </t>
  </si>
  <si>
    <t xml:space="preserve"> *DRUGO mjesto u kolekciji steonih junica (TINA) simentalske pasmine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</si>
  <si>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</si>
  <si>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</si>
  <si>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</si>
  <si>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</si>
  <si>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</si>
  <si>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</si>
  <si>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</si>
  <si>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</si>
  <si>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</si>
  <si>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</si>
  <si>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</si>
  <si>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</si>
  <si>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</si>
  <si>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</si>
  <si>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</si>
  <si>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</si>
  <si>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</si>
  <si>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</si>
  <si>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</si>
  <si>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</si>
  <si>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</si>
  <si>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</si>
  <si>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SVETI KRIŽ ZAČRETJE</t>
  </si>
  <si>
    <t xml:space="preserve">POPIS NAGRAĐENIH NA 22. IZLOŽBI STOKE I 24. IZLOŽBI KONJA KRAPINSKO-ZAGORSKE ŽUPANIJE </t>
  </si>
  <si>
    <t xml:space="preserve">NAGRADA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</si>
</sst>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0" borderId="0" xfId="0" applyFont="1"/>
    <xf numFmtId="0" fontId="0" fillId="2" borderId="0" xfId="0" applyFill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EB3F-0CCC-444A-80F9-26E981591328}">
  <sheetPr>
    <pageSetUpPr fitToPage="1"/>
  </sheetPr>
  <dimension ref="A1:N37"/>
  <sheetViews>
    <sheetView tabSelected="1" topLeftCell="A5" zoomScale="120" zoomScaleNormal="120" workbookViewId="0">
      <selection activeCell="Q8" sqref="Q8"/>
    </sheetView>
  </sheetViews>
  <sheetFormatPr defaultRowHeight="15" x14ac:dyDescent="0.25"/>
  <cols>
    <col min="1" max="1" width="7.28515625" style="18" customWidth="1"/>
    <col min="2" max="2" width="25.7109375" style="7" customWidth="1"/>
    <col min="3" max="3" width="27.5703125" style="7" customWidth="1"/>
    <col min="4" max="4" width="13.7109375" style="19" hidden="1" customWidth="1"/>
    <col min="5" max="6" width="7.85546875" style="19" hidden="1" customWidth="1"/>
    <col min="7" max="7" width="6.5703125" style="19" hidden="1" customWidth="1"/>
    <col min="8" max="8" width="25.5703125" style="7" hidden="1" customWidth="1"/>
    <col min="9" max="9" width="17.85546875" style="7" hidden="1" customWidth="1"/>
    <col min="10" max="10" width="0" style="7" hidden="1" customWidth="1"/>
    <col min="11" max="11" width="9.140625" style="7" hidden="1" customWidth="1"/>
    <col min="12" max="13" width="0" style="7" hidden="1" customWidth="1"/>
    <col min="14" max="14" width="52.7109375" style="20" customWidth="1"/>
  </cols>
  <sheetData>
    <row r="1" spans="1:14" s="6" customFormat="1" ht="12.75" x14ac:dyDescent="0.2">
      <c r="A1" s="1"/>
      <c r="B1" s="2"/>
      <c r="C1" s="3"/>
      <c r="D1" s="4"/>
      <c r="E1" s="4"/>
      <c r="F1" s="4"/>
      <c r="G1" s="4"/>
      <c r="H1" s="2"/>
      <c r="I1" s="2"/>
      <c r="J1" s="2"/>
      <c r="K1" s="2"/>
      <c r="L1" s="2"/>
      <c r="M1" s="2"/>
      <c r="N1" s="5"/>
    </row>
    <row r="2" spans="1:14" s="6" customFormat="1" ht="24.75" customHeight="1" x14ac:dyDescent="0.25">
      <c r="A2" s="24" t="s">
        <v>153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4" spans="1:14" s="7" customFormat="1" ht="31.5" x14ac:dyDescent="0.25">
      <c r="A4" s="21" t="s">
        <v>0</v>
      </c>
      <c r="B4" s="22" t="s">
        <v>1</v>
      </c>
      <c r="C4" s="22" t="s">
        <v>93</v>
      </c>
      <c r="D4" s="23" t="s">
        <v>2</v>
      </c>
      <c r="E4" s="23" t="s">
        <v>3</v>
      </c>
      <c r="F4" s="23"/>
      <c r="G4" s="23"/>
      <c r="H4" s="22" t="s">
        <v>4</v>
      </c>
      <c r="I4" s="22" t="s">
        <v>5</v>
      </c>
      <c r="J4" s="22"/>
      <c r="K4" s="22"/>
      <c r="L4" s="22"/>
      <c r="M4" s="22"/>
      <c r="N4" s="21" t="s">
        <v>154</v>
      </c>
    </row>
    <row r="5" spans="1:14" s="7" customFormat="1" ht="69.95" customHeight="1" x14ac:dyDescent="0.25">
      <c r="A5" s="21" t="s">
        <v>130</v>
      </c>
      <c r="B5" s="8" t="s">
        <v>15</v>
      </c>
      <c r="C5" s="9" t="s">
        <v>97</v>
      </c>
      <c r="D5" s="10" t="s">
        <v>16</v>
      </c>
      <c r="E5" s="10" t="s">
        <v>8</v>
      </c>
      <c r="F5" s="11" t="s">
        <v>17</v>
      </c>
      <c r="G5" s="10"/>
      <c r="H5" s="8" t="s">
        <v>18</v>
      </c>
      <c r="I5" s="8">
        <v>12</v>
      </c>
      <c r="J5" s="8">
        <v>0.4</v>
      </c>
      <c r="K5" s="8">
        <v>30</v>
      </c>
      <c r="L5" s="12">
        <f>SUM(I5*J5*E5+K5)</f>
        <v>39.6</v>
      </c>
      <c r="M5" s="8">
        <v>900</v>
      </c>
      <c r="N5" s="9" t="s">
        <v>111</v>
      </c>
    </row>
    <row r="6" spans="1:14" s="7" customFormat="1" ht="69.95" customHeight="1" x14ac:dyDescent="0.25">
      <c r="A6" s="21" t="s">
        <v>131</v>
      </c>
      <c r="B6" s="8" t="s">
        <v>19</v>
      </c>
      <c r="C6" s="9" t="s">
        <v>98</v>
      </c>
      <c r="D6" s="10" t="s">
        <v>20</v>
      </c>
      <c r="E6" s="10" t="s">
        <v>21</v>
      </c>
      <c r="F6" s="10" t="s">
        <v>22</v>
      </c>
      <c r="G6" s="10"/>
      <c r="H6" s="8" t="s">
        <v>23</v>
      </c>
      <c r="I6" s="8">
        <v>36</v>
      </c>
      <c r="J6" s="8">
        <v>0.4</v>
      </c>
      <c r="K6" s="8">
        <v>30</v>
      </c>
      <c r="L6" s="12">
        <f>SUM(I6*J6*E6+K6)</f>
        <v>44.4</v>
      </c>
      <c r="M6" s="8">
        <v>300</v>
      </c>
      <c r="N6" s="9" t="s">
        <v>112</v>
      </c>
    </row>
    <row r="7" spans="1:14" s="7" customFormat="1" ht="69.95" customHeight="1" x14ac:dyDescent="0.25">
      <c r="A7" s="21" t="s">
        <v>132</v>
      </c>
      <c r="B7" s="8" t="s">
        <v>52</v>
      </c>
      <c r="C7" s="9" t="s">
        <v>152</v>
      </c>
      <c r="D7" s="10" t="s">
        <v>53</v>
      </c>
      <c r="E7" s="10" t="s">
        <v>8</v>
      </c>
      <c r="F7" s="11" t="s">
        <v>54</v>
      </c>
      <c r="G7" s="10"/>
      <c r="H7" s="8" t="s">
        <v>55</v>
      </c>
      <c r="I7" s="8">
        <v>40</v>
      </c>
      <c r="J7" s="8">
        <v>1</v>
      </c>
      <c r="K7" s="8">
        <v>30</v>
      </c>
      <c r="L7" s="12">
        <v>70</v>
      </c>
      <c r="M7" s="8">
        <v>220</v>
      </c>
      <c r="N7" s="9" t="s">
        <v>113</v>
      </c>
    </row>
    <row r="8" spans="1:14" s="7" customFormat="1" ht="69.95" customHeight="1" x14ac:dyDescent="0.25">
      <c r="A8" s="21" t="s">
        <v>133</v>
      </c>
      <c r="B8" s="8" t="s">
        <v>6</v>
      </c>
      <c r="C8" s="9" t="s">
        <v>94</v>
      </c>
      <c r="D8" s="10" t="s">
        <v>7</v>
      </c>
      <c r="E8" s="10" t="s">
        <v>8</v>
      </c>
      <c r="F8" s="11" t="s">
        <v>9</v>
      </c>
      <c r="G8" s="11"/>
      <c r="H8" s="8" t="s">
        <v>10</v>
      </c>
      <c r="I8" s="8">
        <v>18</v>
      </c>
      <c r="J8" s="8">
        <v>0.4</v>
      </c>
      <c r="K8" s="8">
        <v>30</v>
      </c>
      <c r="L8" s="12">
        <f>SUM(I8*J8*E8+K8)</f>
        <v>44.4</v>
      </c>
      <c r="M8" s="8">
        <v>460</v>
      </c>
      <c r="N8" s="9" t="s">
        <v>114</v>
      </c>
    </row>
    <row r="9" spans="1:14" s="7" customFormat="1" ht="69.95" customHeight="1" x14ac:dyDescent="0.25">
      <c r="A9" s="21" t="s">
        <v>134</v>
      </c>
      <c r="B9" s="8" t="s">
        <v>48</v>
      </c>
      <c r="C9" s="9" t="s">
        <v>101</v>
      </c>
      <c r="D9" s="10" t="s">
        <v>49</v>
      </c>
      <c r="E9" s="10" t="s">
        <v>8</v>
      </c>
      <c r="F9" s="11" t="s">
        <v>50</v>
      </c>
      <c r="G9" s="11"/>
      <c r="H9" s="8" t="s">
        <v>51</v>
      </c>
      <c r="I9" s="8">
        <v>78</v>
      </c>
      <c r="J9" s="8">
        <v>0.4</v>
      </c>
      <c r="K9" s="8">
        <v>30</v>
      </c>
      <c r="L9" s="12">
        <f>SUM(I9*J9*E9+K9)</f>
        <v>92.4</v>
      </c>
      <c r="M9" s="8">
        <v>600</v>
      </c>
      <c r="N9" s="9" t="s">
        <v>115</v>
      </c>
    </row>
    <row r="10" spans="1:14" s="7" customFormat="1" ht="69.95" customHeight="1" x14ac:dyDescent="0.25">
      <c r="A10" s="21" t="s">
        <v>135</v>
      </c>
      <c r="B10" s="8" t="s">
        <v>39</v>
      </c>
      <c r="C10" s="9" t="s">
        <v>98</v>
      </c>
      <c r="D10" s="10" t="s">
        <v>40</v>
      </c>
      <c r="E10" s="10" t="s">
        <v>41</v>
      </c>
      <c r="F10" s="11" t="s">
        <v>42</v>
      </c>
      <c r="G10" s="10"/>
      <c r="H10" s="8" t="s">
        <v>43</v>
      </c>
      <c r="I10" s="8">
        <v>24</v>
      </c>
      <c r="J10" s="8">
        <v>0.4</v>
      </c>
      <c r="K10" s="8">
        <v>30</v>
      </c>
      <c r="L10" s="12">
        <f>SUM(I10*J10*E10+K10)</f>
        <v>58.800000000000004</v>
      </c>
      <c r="M10" s="8">
        <v>220</v>
      </c>
      <c r="N10" s="9" t="s">
        <v>116</v>
      </c>
    </row>
    <row r="11" spans="1:14" s="7" customFormat="1" ht="69.95" customHeight="1" x14ac:dyDescent="0.25">
      <c r="A11" s="21" t="s">
        <v>136</v>
      </c>
      <c r="B11" s="8" t="s">
        <v>56</v>
      </c>
      <c r="C11" s="9" t="s">
        <v>108</v>
      </c>
      <c r="D11" s="14">
        <v>30232381809</v>
      </c>
      <c r="E11" s="14">
        <v>2</v>
      </c>
      <c r="F11" s="15" t="s">
        <v>57</v>
      </c>
      <c r="G11" s="14"/>
      <c r="H11" s="8" t="s">
        <v>58</v>
      </c>
      <c r="I11" s="8">
        <v>66</v>
      </c>
      <c r="J11" s="8">
        <v>0.4</v>
      </c>
      <c r="K11" s="8">
        <v>30</v>
      </c>
      <c r="L11" s="12">
        <f>SUM(I11*J11*E11+K11)</f>
        <v>82.800000000000011</v>
      </c>
      <c r="M11" s="8">
        <v>160</v>
      </c>
      <c r="N11" s="9" t="s">
        <v>117</v>
      </c>
    </row>
    <row r="12" spans="1:14" s="7" customFormat="1" ht="69.95" customHeight="1" x14ac:dyDescent="0.25">
      <c r="A12" s="21" t="s">
        <v>137</v>
      </c>
      <c r="B12" s="8" t="s">
        <v>32</v>
      </c>
      <c r="C12" s="9" t="s">
        <v>97</v>
      </c>
      <c r="D12" s="10" t="s">
        <v>33</v>
      </c>
      <c r="E12" s="10" t="s">
        <v>21</v>
      </c>
      <c r="F12" s="11" t="s">
        <v>34</v>
      </c>
      <c r="G12" s="10"/>
      <c r="H12" s="8" t="s">
        <v>35</v>
      </c>
      <c r="I12" s="8">
        <v>6</v>
      </c>
      <c r="J12" s="8">
        <v>0.4</v>
      </c>
      <c r="K12" s="8">
        <v>30</v>
      </c>
      <c r="L12" s="12">
        <f>SUM(I12*J12*E12+K12)</f>
        <v>32.4</v>
      </c>
      <c r="M12" s="8">
        <v>220</v>
      </c>
      <c r="N12" s="9" t="s">
        <v>118</v>
      </c>
    </row>
    <row r="13" spans="1:14" s="7" customFormat="1" ht="69.95" customHeight="1" x14ac:dyDescent="0.25">
      <c r="A13" s="21" t="s">
        <v>138</v>
      </c>
      <c r="B13" s="8" t="s">
        <v>36</v>
      </c>
      <c r="C13" s="9" t="s">
        <v>100</v>
      </c>
      <c r="D13" s="10" t="s">
        <v>37</v>
      </c>
      <c r="E13" s="10" t="s">
        <v>21</v>
      </c>
      <c r="F13" s="10"/>
      <c r="G13" s="10"/>
      <c r="H13" s="8" t="s">
        <v>38</v>
      </c>
      <c r="I13" s="8">
        <v>26</v>
      </c>
      <c r="J13" s="8">
        <v>0.4</v>
      </c>
      <c r="K13" s="8">
        <v>30</v>
      </c>
      <c r="L13" s="12">
        <f>SUM(I13*J13*E13+K13)</f>
        <v>40.4</v>
      </c>
      <c r="M13" s="8">
        <v>220</v>
      </c>
      <c r="N13" s="9" t="s">
        <v>119</v>
      </c>
    </row>
    <row r="14" spans="1:14" s="7" customFormat="1" ht="69.95" customHeight="1" x14ac:dyDescent="0.25">
      <c r="A14" s="21" t="s">
        <v>139</v>
      </c>
      <c r="B14" s="8" t="s">
        <v>44</v>
      </c>
      <c r="C14" s="9" t="s">
        <v>94</v>
      </c>
      <c r="D14" s="10" t="s">
        <v>45</v>
      </c>
      <c r="E14" s="10" t="s">
        <v>41</v>
      </c>
      <c r="F14" s="11" t="s">
        <v>46</v>
      </c>
      <c r="G14" s="11"/>
      <c r="H14" s="8" t="s">
        <v>47</v>
      </c>
      <c r="I14" s="8">
        <v>24</v>
      </c>
      <c r="J14" s="8">
        <v>0.4</v>
      </c>
      <c r="K14" s="8">
        <v>30</v>
      </c>
      <c r="L14" s="12">
        <v>108</v>
      </c>
      <c r="M14" s="8">
        <v>160</v>
      </c>
      <c r="N14" s="9" t="s">
        <v>120</v>
      </c>
    </row>
    <row r="15" spans="1:14" s="7" customFormat="1" ht="69.95" customHeight="1" x14ac:dyDescent="0.25">
      <c r="A15" s="21" t="s">
        <v>140</v>
      </c>
      <c r="B15" s="8" t="s">
        <v>24</v>
      </c>
      <c r="C15" s="9" t="s">
        <v>97</v>
      </c>
      <c r="D15" s="10" t="s">
        <v>25</v>
      </c>
      <c r="E15" s="10" t="s">
        <v>21</v>
      </c>
      <c r="F15" s="10" t="s">
        <v>26</v>
      </c>
      <c r="G15" s="10"/>
      <c r="H15" s="8" t="s">
        <v>27</v>
      </c>
      <c r="I15" s="8">
        <v>6</v>
      </c>
      <c r="J15" s="8">
        <v>0.4</v>
      </c>
      <c r="K15" s="8">
        <v>30</v>
      </c>
      <c r="L15" s="12">
        <f>SUM(I15*J15*E15+K15)</f>
        <v>32.4</v>
      </c>
      <c r="M15" s="8">
        <v>220</v>
      </c>
      <c r="N15" s="9" t="s">
        <v>121</v>
      </c>
    </row>
    <row r="16" spans="1:14" s="7" customFormat="1" ht="69.95" customHeight="1" x14ac:dyDescent="0.25">
      <c r="A16" s="21" t="s">
        <v>141</v>
      </c>
      <c r="B16" s="8" t="s">
        <v>11</v>
      </c>
      <c r="C16" s="9" t="s">
        <v>95</v>
      </c>
      <c r="D16" s="10" t="s">
        <v>12</v>
      </c>
      <c r="E16" s="10" t="s">
        <v>8</v>
      </c>
      <c r="F16" s="11" t="s">
        <v>13</v>
      </c>
      <c r="G16" s="11"/>
      <c r="H16" s="8" t="s">
        <v>14</v>
      </c>
      <c r="I16" s="8">
        <v>38</v>
      </c>
      <c r="J16" s="8">
        <v>0.4</v>
      </c>
      <c r="K16" s="8">
        <v>30</v>
      </c>
      <c r="L16" s="12">
        <f>SUM(I16*J16*E16+K16)</f>
        <v>60.400000000000006</v>
      </c>
      <c r="M16" s="8">
        <v>160</v>
      </c>
      <c r="N16" s="9" t="s">
        <v>96</v>
      </c>
    </row>
    <row r="17" spans="1:14" s="7" customFormat="1" ht="69.95" customHeight="1" x14ac:dyDescent="0.25">
      <c r="A17" s="21" t="s">
        <v>142</v>
      </c>
      <c r="B17" s="9" t="s">
        <v>90</v>
      </c>
      <c r="C17" s="9" t="s">
        <v>107</v>
      </c>
      <c r="D17" s="13">
        <v>56927477044</v>
      </c>
      <c r="E17" s="13">
        <v>2</v>
      </c>
      <c r="F17" s="13" t="s">
        <v>91</v>
      </c>
      <c r="G17" s="13"/>
      <c r="H17" s="9" t="s">
        <v>92</v>
      </c>
      <c r="I17" s="8">
        <v>46</v>
      </c>
      <c r="J17" s="8">
        <v>0.4</v>
      </c>
      <c r="K17" s="8">
        <v>30</v>
      </c>
      <c r="L17" s="12">
        <f>SUM(I17*J17*E17+K17)</f>
        <v>66.800000000000011</v>
      </c>
      <c r="M17" s="8">
        <v>300</v>
      </c>
      <c r="N17" s="9" t="s">
        <v>122</v>
      </c>
    </row>
    <row r="18" spans="1:14" s="7" customFormat="1" ht="69.95" customHeight="1" x14ac:dyDescent="0.25">
      <c r="A18" s="21" t="s">
        <v>143</v>
      </c>
      <c r="B18" s="9" t="s">
        <v>87</v>
      </c>
      <c r="C18" s="9" t="s">
        <v>108</v>
      </c>
      <c r="D18" s="13">
        <v>37558790708</v>
      </c>
      <c r="E18" s="13">
        <v>1</v>
      </c>
      <c r="F18" s="13" t="s">
        <v>88</v>
      </c>
      <c r="G18" s="13"/>
      <c r="H18" s="9" t="s">
        <v>89</v>
      </c>
      <c r="I18" s="8">
        <v>64</v>
      </c>
      <c r="J18" s="8">
        <v>0.4</v>
      </c>
      <c r="K18" s="8">
        <v>30</v>
      </c>
      <c r="L18" s="12">
        <f>SUM(I18*J18*E18+K18)</f>
        <v>55.6</v>
      </c>
      <c r="M18" s="8">
        <v>220</v>
      </c>
      <c r="N18" s="9" t="s">
        <v>123</v>
      </c>
    </row>
    <row r="19" spans="1:14" s="7" customFormat="1" ht="69.95" customHeight="1" x14ac:dyDescent="0.25">
      <c r="A19" s="21" t="s">
        <v>144</v>
      </c>
      <c r="B19" s="8" t="s">
        <v>29</v>
      </c>
      <c r="C19" s="9" t="s">
        <v>99</v>
      </c>
      <c r="D19" s="10" t="s">
        <v>30</v>
      </c>
      <c r="E19" s="10" t="s">
        <v>8</v>
      </c>
      <c r="F19" s="11" t="s">
        <v>28</v>
      </c>
      <c r="G19" s="11"/>
      <c r="H19" s="8" t="s">
        <v>31</v>
      </c>
      <c r="I19" s="8">
        <v>38</v>
      </c>
      <c r="J19" s="8">
        <v>0.4</v>
      </c>
      <c r="K19" s="8">
        <v>30</v>
      </c>
      <c r="L19" s="12">
        <f>SUM(I19*J19*E19+K19)</f>
        <v>60.400000000000006</v>
      </c>
      <c r="M19" s="8">
        <v>160</v>
      </c>
      <c r="N19" s="9" t="s">
        <v>124</v>
      </c>
    </row>
    <row r="20" spans="1:14" s="7" customFormat="1" ht="69.95" customHeight="1" x14ac:dyDescent="0.25">
      <c r="A20" s="21" t="s">
        <v>145</v>
      </c>
      <c r="B20" s="16" t="s">
        <v>83</v>
      </c>
      <c r="C20" s="16" t="s">
        <v>106</v>
      </c>
      <c r="D20" s="17">
        <v>93021689109</v>
      </c>
      <c r="E20" s="17" t="s">
        <v>41</v>
      </c>
      <c r="F20" s="17" t="s">
        <v>84</v>
      </c>
      <c r="G20" s="17" t="s">
        <v>85</v>
      </c>
      <c r="H20" s="16" t="s">
        <v>86</v>
      </c>
      <c r="I20" s="8">
        <v>52</v>
      </c>
      <c r="J20" s="8">
        <v>0.4</v>
      </c>
      <c r="K20" s="8">
        <v>30</v>
      </c>
      <c r="L20" s="12">
        <f>SUM(I20*J20*E20+K20)</f>
        <v>92.4</v>
      </c>
      <c r="M20" s="8">
        <v>900</v>
      </c>
      <c r="N20" s="9" t="s">
        <v>125</v>
      </c>
    </row>
    <row r="21" spans="1:14" s="7" customFormat="1" ht="69.95" customHeight="1" x14ac:dyDescent="0.25">
      <c r="A21" s="21" t="s">
        <v>146</v>
      </c>
      <c r="B21" s="8" t="s">
        <v>59</v>
      </c>
      <c r="C21" s="9" t="s">
        <v>102</v>
      </c>
      <c r="D21" s="14">
        <v>49865647957</v>
      </c>
      <c r="E21" s="14">
        <v>2</v>
      </c>
      <c r="F21" s="15" t="s">
        <v>60</v>
      </c>
      <c r="G21" s="14"/>
      <c r="H21" s="8" t="s">
        <v>61</v>
      </c>
      <c r="I21" s="8">
        <v>76</v>
      </c>
      <c r="J21" s="8">
        <v>0.4</v>
      </c>
      <c r="K21" s="8">
        <v>30</v>
      </c>
      <c r="L21" s="12">
        <f>SUM(I21*J21*E21+K21)</f>
        <v>90.800000000000011</v>
      </c>
      <c r="M21" s="8">
        <v>520</v>
      </c>
      <c r="N21" s="9" t="s">
        <v>128</v>
      </c>
    </row>
    <row r="22" spans="1:14" s="7" customFormat="1" ht="69.95" customHeight="1" x14ac:dyDescent="0.25">
      <c r="A22" s="21" t="s">
        <v>147</v>
      </c>
      <c r="B22" s="16" t="s">
        <v>74</v>
      </c>
      <c r="C22" s="16" t="s">
        <v>97</v>
      </c>
      <c r="D22" s="17">
        <v>66015508295</v>
      </c>
      <c r="E22" s="17" t="s">
        <v>21</v>
      </c>
      <c r="F22" s="17" t="s">
        <v>75</v>
      </c>
      <c r="G22" s="17"/>
      <c r="H22" s="16" t="s">
        <v>76</v>
      </c>
      <c r="I22" s="8">
        <v>6</v>
      </c>
      <c r="J22" s="8">
        <v>0.4</v>
      </c>
      <c r="K22" s="8">
        <v>30</v>
      </c>
      <c r="L22" s="12">
        <f>SUM(I22*J22*E22+K22)</f>
        <v>32.4</v>
      </c>
      <c r="M22" s="8">
        <v>220</v>
      </c>
      <c r="N22" s="9" t="s">
        <v>129</v>
      </c>
    </row>
    <row r="23" spans="1:14" s="7" customFormat="1" ht="69.95" customHeight="1" x14ac:dyDescent="0.25">
      <c r="A23" s="21" t="s">
        <v>148</v>
      </c>
      <c r="B23" s="16" t="s">
        <v>77</v>
      </c>
      <c r="C23" s="16" t="s">
        <v>105</v>
      </c>
      <c r="D23" s="17" t="s">
        <v>78</v>
      </c>
      <c r="E23" s="17" t="s">
        <v>79</v>
      </c>
      <c r="F23" s="17" t="s">
        <v>80</v>
      </c>
      <c r="G23" s="17" t="s">
        <v>81</v>
      </c>
      <c r="H23" s="16" t="s">
        <v>82</v>
      </c>
      <c r="I23" s="8">
        <v>20</v>
      </c>
      <c r="J23" s="8">
        <v>0.4</v>
      </c>
      <c r="K23" s="8">
        <v>30</v>
      </c>
      <c r="L23" s="12">
        <f>SUM(I23*J23*E23+K23)</f>
        <v>78</v>
      </c>
      <c r="M23" s="8">
        <v>380</v>
      </c>
      <c r="N23" s="9" t="s">
        <v>127</v>
      </c>
    </row>
    <row r="24" spans="1:14" s="7" customFormat="1" ht="69.95" customHeight="1" x14ac:dyDescent="0.25">
      <c r="A24" s="21" t="s">
        <v>149</v>
      </c>
      <c r="B24" s="16" t="s">
        <v>69</v>
      </c>
      <c r="C24" s="16" t="s">
        <v>104</v>
      </c>
      <c r="D24" s="17" t="s">
        <v>70</v>
      </c>
      <c r="E24" s="17" t="s">
        <v>8</v>
      </c>
      <c r="F24" s="17" t="s">
        <v>71</v>
      </c>
      <c r="G24" s="17" t="s">
        <v>72</v>
      </c>
      <c r="H24" s="16" t="s">
        <v>73</v>
      </c>
      <c r="I24" s="8">
        <v>28</v>
      </c>
      <c r="J24" s="8">
        <v>0.4</v>
      </c>
      <c r="K24" s="8">
        <v>30</v>
      </c>
      <c r="L24" s="12">
        <f>SUM(I24*J24*E24+K24)</f>
        <v>52.400000000000006</v>
      </c>
      <c r="M24" s="8">
        <v>300</v>
      </c>
      <c r="N24" s="9" t="s">
        <v>126</v>
      </c>
    </row>
    <row r="25" spans="1:14" s="7" customFormat="1" ht="69.95" customHeight="1" x14ac:dyDescent="0.25">
      <c r="A25" s="21" t="s">
        <v>150</v>
      </c>
      <c r="B25" s="8" t="s">
        <v>62</v>
      </c>
      <c r="C25" s="9" t="s">
        <v>103</v>
      </c>
      <c r="D25" s="14">
        <v>81309800731</v>
      </c>
      <c r="E25" s="14">
        <v>1</v>
      </c>
      <c r="F25" s="14" t="s">
        <v>63</v>
      </c>
      <c r="G25" s="14"/>
      <c r="H25" s="8" t="s">
        <v>64</v>
      </c>
      <c r="I25" s="8">
        <v>60</v>
      </c>
      <c r="J25" s="8">
        <v>0.4</v>
      </c>
      <c r="K25" s="8">
        <v>30</v>
      </c>
      <c r="L25" s="12">
        <f>SUM(I25*J25*E25+K25)</f>
        <v>54</v>
      </c>
      <c r="M25" s="8">
        <v>160</v>
      </c>
      <c r="N25" s="9" t="s">
        <v>109</v>
      </c>
    </row>
    <row r="26" spans="1:14" s="7" customFormat="1" ht="69.95" customHeight="1" x14ac:dyDescent="0.25">
      <c r="A26" s="21" t="s">
        <v>151</v>
      </c>
      <c r="B26" s="16" t="s">
        <v>65</v>
      </c>
      <c r="C26" s="16" t="s">
        <v>103</v>
      </c>
      <c r="D26" s="17" t="s">
        <v>66</v>
      </c>
      <c r="E26" s="17" t="s">
        <v>41</v>
      </c>
      <c r="F26" s="17" t="s">
        <v>67</v>
      </c>
      <c r="G26" s="17"/>
      <c r="H26" s="16" t="s">
        <v>68</v>
      </c>
      <c r="I26" s="8">
        <v>60</v>
      </c>
      <c r="J26" s="8">
        <v>0.4</v>
      </c>
      <c r="K26" s="8">
        <v>30</v>
      </c>
      <c r="L26" s="12">
        <f>SUM(I26*J26*E26+K26)</f>
        <v>102</v>
      </c>
      <c r="M26" s="8">
        <v>680</v>
      </c>
      <c r="N26" s="9" t="s">
        <v>110</v>
      </c>
    </row>
    <row r="27" spans="1:14" ht="69.95" customHeight="1" x14ac:dyDescent="0.25"/>
    <row r="28" spans="1:14" ht="69.95" customHeight="1" x14ac:dyDescent="0.25"/>
    <row r="29" spans="1:14" ht="69.95" customHeight="1" x14ac:dyDescent="0.25"/>
    <row r="30" spans="1:14" ht="69.95" customHeight="1" x14ac:dyDescent="0.25"/>
    <row r="31" spans="1:14" ht="69.95" customHeight="1" x14ac:dyDescent="0.25"/>
    <row r="32" spans="1:14" ht="69.95" customHeight="1" x14ac:dyDescent="0.25"/>
    <row r="33" ht="69.95" customHeight="1" x14ac:dyDescent="0.25"/>
    <row r="34" ht="69.95" customHeight="1" x14ac:dyDescent="0.25"/>
    <row r="35" ht="69.95" customHeight="1" x14ac:dyDescent="0.25"/>
    <row r="36" ht="69.95" customHeight="1" x14ac:dyDescent="0.25"/>
    <row r="37" ht="69.95" customHeight="1" x14ac:dyDescent="0.25"/>
  </sheetData>
  <mergeCells count="1">
    <mergeCell ref="A2:N2"/>
  </mergeCells>
  <phoneticPr fontId="5" type="noConversion"/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 PRORAČUN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dcterms:created xsi:type="dcterms:W3CDTF">2025-06-25T06:53:20Z</dcterms:created>
  <dcterms:modified xsi:type="dcterms:W3CDTF">2025-06-25T09:51:56Z</dcterms:modified>
</cp:coreProperties>
</file>