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evenka\Desktop\DJEČJI PRORAČUN 2026\"/>
    </mc:Choice>
  </mc:AlternateContent>
  <xr:revisionPtr revIDLastSave="0" documentId="13_ncr:1_{A832667F-9452-4263-AA6D-7CF2D166F4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15" i="1"/>
  <c r="C13" i="1"/>
</calcChain>
</file>

<file path=xl/sharedStrings.xml><?xml version="1.0" encoding="utf-8"?>
<sst xmlns="http://schemas.openxmlformats.org/spreadsheetml/2006/main" count="248" uniqueCount="148">
  <si>
    <t>Naziv razdjela</t>
  </si>
  <si>
    <t>Šifra razdjela, glave, programa, aktivnosti/projekta</t>
  </si>
  <si>
    <t>Razdjel 003</t>
  </si>
  <si>
    <t>Program 1000</t>
  </si>
  <si>
    <t>UO za gospodarstvo, poljoprivredu, promet i komunalnu infrastrukturu</t>
  </si>
  <si>
    <t>Promet</t>
  </si>
  <si>
    <t>Poboljšanje prometne infrastrukture</t>
  </si>
  <si>
    <t>Program 1001</t>
  </si>
  <si>
    <t>Program 1002</t>
  </si>
  <si>
    <t>Aktivnost</t>
  </si>
  <si>
    <t xml:space="preserve">Kapitalni projekt </t>
  </si>
  <si>
    <t xml:space="preserve">Aktivnost </t>
  </si>
  <si>
    <t>Kapitalni projekt</t>
  </si>
  <si>
    <t>Sufinanciranje javnog prijevoza-Odbor za sigurnost u prometu</t>
  </si>
  <si>
    <t>Zdravstvo</t>
  </si>
  <si>
    <t>Rana intervencija</t>
  </si>
  <si>
    <t>Prevencija ovisnosti</t>
  </si>
  <si>
    <t xml:space="preserve">Socijalna skrb </t>
  </si>
  <si>
    <t>Pomoć obiteljima i samcima</t>
  </si>
  <si>
    <t>Pronatalitetni dodatak</t>
  </si>
  <si>
    <t>Zdravstvena zaštita - usluge prevencije i edukacije</t>
  </si>
  <si>
    <t>Socijalna zaštita - iznad standarda</t>
  </si>
  <si>
    <t>Županija - prijatelj djece</t>
  </si>
  <si>
    <t>Provođenje županijske strategije za osobe s invaliditetom</t>
  </si>
  <si>
    <t>Program udruga u području prevencije zdravlja, skrbi o mladima i ranjivim skupinama</t>
  </si>
  <si>
    <t>Programi usmjereni na očuvanje digniteta Domovinskog rata i psihopodrška</t>
  </si>
  <si>
    <t>UO za javnu nabavu i EU fondove</t>
  </si>
  <si>
    <t>EU fondovi</t>
  </si>
  <si>
    <t>Znanstveno edukativni zabavni centar ZEZ Zagorje</t>
  </si>
  <si>
    <t>Pomoć u naravi novorođenima</t>
  </si>
  <si>
    <t>Dječji parcipativni proračun</t>
  </si>
  <si>
    <t>Zdravstvena zaštita - zakonski standard</t>
  </si>
  <si>
    <t>Izgradnja, investicije i opremanje zdravstvenih ustanova</t>
  </si>
  <si>
    <t>Poljoprivreda</t>
  </si>
  <si>
    <t>Razvoj poljoprivrede</t>
  </si>
  <si>
    <t>Tekući projekti u poljoprivredi</t>
  </si>
  <si>
    <t>Programi zdravstvene zaštite</t>
  </si>
  <si>
    <t>Provedba socijalnog plana KZŽ</t>
  </si>
  <si>
    <t>Glava 00320</t>
  </si>
  <si>
    <t>Razdjel 005</t>
  </si>
  <si>
    <t>Razdjel 002</t>
  </si>
  <si>
    <t>Glava 00230</t>
  </si>
  <si>
    <t>Glava 00240</t>
  </si>
  <si>
    <t>Zdravstvena zaštita - iznad standarda</t>
  </si>
  <si>
    <t xml:space="preserve">Program zaštite mentalnog zdravlja </t>
  </si>
  <si>
    <t>Medicinska oprema</t>
  </si>
  <si>
    <t>Provođenje žup. plana za zdravlje - Osiguravanje vode za piće</t>
  </si>
  <si>
    <t xml:space="preserve">Provedba plana za zdravlje </t>
  </si>
  <si>
    <t>Podrška djeci bez odgovarajuće roditeljske skrbi</t>
  </si>
  <si>
    <t>Program sukladno Zakonu o Crvenom križu</t>
  </si>
  <si>
    <t>Kapitalne donacije Crvenom križu</t>
  </si>
  <si>
    <t>UO za zdravstvo, socijalnu politiku, branitelje, civilno društvo i mlade</t>
  </si>
  <si>
    <t>Program</t>
  </si>
  <si>
    <t>Kapitalne donacije OB Zabok i BHV</t>
  </si>
  <si>
    <t>Program 1005</t>
  </si>
  <si>
    <t>Županija - prijatelj djece - pratnja djeteta u bolnici</t>
  </si>
  <si>
    <t>Novi početak - sufinanciranje rada Doma</t>
  </si>
  <si>
    <t>Branitelji, mladi i civilno društvo</t>
  </si>
  <si>
    <t>Program 1023</t>
  </si>
  <si>
    <t>Razdjel 006</t>
  </si>
  <si>
    <t>UO za obrazovanje, kulturu, sport i tehničku kulturu</t>
  </si>
  <si>
    <t>Glava 00601</t>
  </si>
  <si>
    <t>Program 1017</t>
  </si>
  <si>
    <t>Osnovno obrazovanje - zakonski standard</t>
  </si>
  <si>
    <t>Redovni poslovi ustanova osnovnog obrazovanja</t>
  </si>
  <si>
    <t>Izgradnja, dogradnja i adaptacija OŠ</t>
  </si>
  <si>
    <t>Tekući projekt</t>
  </si>
  <si>
    <t>Oprema, informatizacija, nabava pomagala OŠ</t>
  </si>
  <si>
    <t>Program 1018</t>
  </si>
  <si>
    <t>Srednjoškolsko obrazovanje - zakonski standard</t>
  </si>
  <si>
    <t>Redovni poslovi ustanova srednjoškolskog obrazovanja</t>
  </si>
  <si>
    <t>Izgradnja, dogradnja i adaptacija SŠ</t>
  </si>
  <si>
    <t xml:space="preserve">Tekući projekt </t>
  </si>
  <si>
    <t>Oprema, informatizacija, nabava pomagala SŠ</t>
  </si>
  <si>
    <t>Program 1019</t>
  </si>
  <si>
    <t>Učenički dom - zakonski standard</t>
  </si>
  <si>
    <t>Redovni poslovi učeničkog doma</t>
  </si>
  <si>
    <t>Program 1020</t>
  </si>
  <si>
    <t xml:space="preserve">Dopunski nastavni i vannastavni program škola </t>
  </si>
  <si>
    <t>Tekuće pomoći gradovima za škole i vrtiće</t>
  </si>
  <si>
    <t>Djeca s teškoćama u razvoju</t>
  </si>
  <si>
    <t>Stipendije</t>
  </si>
  <si>
    <t>Programi za nadarenu djecu</t>
  </si>
  <si>
    <t xml:space="preserve">Prijevoz učenika osnovnih i srednjih škola </t>
  </si>
  <si>
    <t>Sufinanciranje prijevoza učenika za dopunsku nastavu</t>
  </si>
  <si>
    <t>Školska natjecanja</t>
  </si>
  <si>
    <t>Program Građanskog odgoja u školama</t>
  </si>
  <si>
    <t xml:space="preserve">Škola i zajednica </t>
  </si>
  <si>
    <t>Znanstveni piknik</t>
  </si>
  <si>
    <t>Kreiraj svoju budućnost</t>
  </si>
  <si>
    <t>Robots4Health</t>
  </si>
  <si>
    <t>STEMFemme Jr.</t>
  </si>
  <si>
    <t>Hrvatski crveni Križ - natjecanje učenika</t>
  </si>
  <si>
    <t>Energetski certifikati</t>
  </si>
  <si>
    <t xml:space="preserve">Fotonapon PPA </t>
  </si>
  <si>
    <t>Centri izvrsnosti za darovite učenike KZŽ</t>
  </si>
  <si>
    <t>Projektno tehnička dokumentacija (OŠ)</t>
  </si>
  <si>
    <t>Izgradnja PŠ Poznanovec</t>
  </si>
  <si>
    <t>Sanacija krovišta SŠ Pregrada</t>
  </si>
  <si>
    <t>OŠ Konjščina - rekonstrukcija centralnog grijanja</t>
  </si>
  <si>
    <t>RCKT-sportska dvorana</t>
  </si>
  <si>
    <t>OŠ Kumrovec - uređenje glavnog ulaza i sanacija interijera</t>
  </si>
  <si>
    <t xml:space="preserve">Uređenje igrališta - OŠ Radoboj </t>
  </si>
  <si>
    <t xml:space="preserve">Uređenje igrališta - OŠ Đurmanec </t>
  </si>
  <si>
    <t>SŠ Zlatar - EO sanacija krovišta</t>
  </si>
  <si>
    <t>OŠ Belec - rekonstrukcija PŠ Petruševec</t>
  </si>
  <si>
    <t>Energetska obnova OŠ i SŠ</t>
  </si>
  <si>
    <t>Dopunska sredstva za materijalne rashode i opremu škola</t>
  </si>
  <si>
    <t>Sufinanciranje nabave radnih bilježnica učenicima OŠ</t>
  </si>
  <si>
    <t>Kupnja kombija za prijevoz učenika</t>
  </si>
  <si>
    <t>Projekt Baltazar 8</t>
  </si>
  <si>
    <t>Projekt Školska shema 8</t>
  </si>
  <si>
    <t>Program 1021</t>
  </si>
  <si>
    <t>Nacionalni plan oporavka i otpornosti</t>
  </si>
  <si>
    <t>Projektno - tehnička dokumentacija - jednosmjenska nastava</t>
  </si>
  <si>
    <t>Projektno - tehnička dokumentacija - dvosmjenska nastava</t>
  </si>
  <si>
    <t>Rekonstrukcija i dogradnja OŠ Bedekovčina</t>
  </si>
  <si>
    <t>Rekonstrukcija i dogradnja OŠ Sveti Križ Začretje</t>
  </si>
  <si>
    <t>Rekonstrukcija i dogradnja OŠ Veliko Trgovišće</t>
  </si>
  <si>
    <t>Rekonstrukcija i dogradnja OŠ Viktora Kovačića Hum na Sutli</t>
  </si>
  <si>
    <t>Rekonstrukcija i dogradnja OŠ Belec</t>
  </si>
  <si>
    <t>Rekonstrukcija i dogradnja OŠ Antuna Mihanovića Petrovsko</t>
  </si>
  <si>
    <t>Rekonstrukcija i dogradnja OŠ Zlatar Bistrica</t>
  </si>
  <si>
    <t>Izgradnja Centra za odgoj i obrazovanje Krapinske Toplice</t>
  </si>
  <si>
    <t>Rekonstrukcija i dogradnja OŠ Krapinske Toplice</t>
  </si>
  <si>
    <t>Dogradnja OŠ Stjepana Radića Brestovec Orehovički</t>
  </si>
  <si>
    <t>Rekonstrukcija i dogradnja OŠ Oroslavje</t>
  </si>
  <si>
    <t>Rekonstrukcija i dogradnja OŠ Janka Leskovara Pregrada</t>
  </si>
  <si>
    <t>Rekonstrukcija i dogradnja OŠ Ante Kovačića Zlatar</t>
  </si>
  <si>
    <t>Rekonstrukcija i dogradnja OŠ Donja Stubica</t>
  </si>
  <si>
    <t>Rekonstrukcija OŠ Franje Horvata Kiša Lobor</t>
  </si>
  <si>
    <t>Izgradnja školske sportske dvorane PŠ Dubrovčan</t>
  </si>
  <si>
    <t>OŠ Konjščina - izgradnja sportske dvorane</t>
  </si>
  <si>
    <t>Izgradnja športske dvorane uz PŠ Mirkovec</t>
  </si>
  <si>
    <t>Glava 00730</t>
  </si>
  <si>
    <t>Kultura, sport i tehnička kultura</t>
  </si>
  <si>
    <t>Program 1022</t>
  </si>
  <si>
    <t>Ujednačavanje,poticanje i promicanje kulture</t>
  </si>
  <si>
    <t>Sufinanciranje izdavačke djelatnosti i elektronskih medija</t>
  </si>
  <si>
    <t>Program kulturnog razvitka</t>
  </si>
  <si>
    <t>Manifestacije u kulturi</t>
  </si>
  <si>
    <t>Program javnih potreba u tehničkoj kulturi</t>
  </si>
  <si>
    <t>Program javnih potreba u sportu</t>
  </si>
  <si>
    <t>Sportska natjecanja učenika OŠ i SŠ</t>
  </si>
  <si>
    <t>Izdaci za sport</t>
  </si>
  <si>
    <t>Kapitalne donacije neprofitnim organizacijama</t>
  </si>
  <si>
    <t>Plan 2026.</t>
  </si>
  <si>
    <t>DJEČJI PRORAČUN KRAPINSKO-ZAGORSKE ŽUPANIJE-2026.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</si>
</sst>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5" fillId="0" borderId="0"/>
  </cellStyleXfs>
  <cellXfs count="72">
    <xf numFmtId="0" fontId="0" fillId="0" borderId="0" xfId="0"/>
    <xf numFmtId="49" fontId="0" fillId="0" borderId="0" xfId="0" applyNumberFormat="1"/>
    <xf numFmtId="0" fontId="1" fillId="3" borderId="3" xfId="0" applyFont="1" applyFill="1" applyBorder="1" applyAlignment="1">
      <alignment horizontal="left" vertical="center"/>
    </xf>
    <xf numFmtId="4" fontId="1" fillId="3" borderId="3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49" fontId="1" fillId="3" borderId="7" xfId="0" applyNumberFormat="1" applyFont="1" applyFill="1" applyBorder="1" applyAlignment="1">
      <alignment horizontal="left" vertical="center"/>
    </xf>
    <xf numFmtId="49" fontId="1" fillId="2" borderId="5" xfId="0" applyNumberFormat="1" applyFont="1" applyFill="1" applyBorder="1"/>
    <xf numFmtId="0" fontId="1" fillId="2" borderId="1" xfId="0" applyFont="1" applyFill="1" applyBorder="1"/>
    <xf numFmtId="0" fontId="1" fillId="0" borderId="0" xfId="0" applyFont="1"/>
    <xf numFmtId="49" fontId="1" fillId="0" borderId="5" xfId="0" applyNumberFormat="1" applyFont="1" applyBorder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4" fillId="0" borderId="0" xfId="0" applyFont="1"/>
    <xf numFmtId="49" fontId="2" fillId="2" borderId="5" xfId="0" applyNumberFormat="1" applyFont="1" applyFill="1" applyBorder="1"/>
    <xf numFmtId="0" fontId="2" fillId="2" borderId="1" xfId="0" applyFont="1" applyFill="1" applyBorder="1"/>
    <xf numFmtId="4" fontId="2" fillId="2" borderId="1" xfId="0" applyNumberFormat="1" applyFont="1" applyFill="1" applyBorder="1" applyAlignment="1">
      <alignment horizontal="right" vertical="center"/>
    </xf>
    <xf numFmtId="0" fontId="2" fillId="0" borderId="0" xfId="0" applyFont="1"/>
    <xf numFmtId="0" fontId="4" fillId="4" borderId="0" xfId="0" applyFont="1" applyFill="1"/>
    <xf numFmtId="4" fontId="1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9" fontId="2" fillId="4" borderId="7" xfId="0" applyNumberFormat="1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 wrapText="1"/>
    </xf>
    <xf numFmtId="4" fontId="2" fillId="4" borderId="3" xfId="0" applyNumberFormat="1" applyFont="1" applyFill="1" applyBorder="1" applyAlignment="1">
      <alignment horizontal="right" vertical="center"/>
    </xf>
    <xf numFmtId="49" fontId="2" fillId="0" borderId="5" xfId="0" applyNumberFormat="1" applyFont="1" applyBorder="1"/>
    <xf numFmtId="0" fontId="2" fillId="0" borderId="1" xfId="0" applyFont="1" applyBorder="1"/>
    <xf numFmtId="49" fontId="0" fillId="0" borderId="12" xfId="0" applyNumberFormat="1" applyBorder="1"/>
    <xf numFmtId="0" fontId="0" fillId="0" borderId="13" xfId="0" applyBorder="1"/>
    <xf numFmtId="4" fontId="0" fillId="0" borderId="13" xfId="0" applyNumberFormat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4" fontId="1" fillId="2" borderId="10" xfId="0" applyNumberFormat="1" applyFont="1" applyFill="1" applyBorder="1" applyAlignment="1">
      <alignment horizontal="right" vertical="center"/>
    </xf>
    <xf numFmtId="0" fontId="7" fillId="0" borderId="0" xfId="0" applyFont="1"/>
    <xf numFmtId="0" fontId="6" fillId="0" borderId="0" xfId="0" applyFont="1"/>
    <xf numFmtId="4" fontId="0" fillId="0" borderId="0" xfId="0" applyNumberFormat="1"/>
    <xf numFmtId="49" fontId="1" fillId="5" borderId="0" xfId="0" applyNumberFormat="1" applyFont="1" applyFill="1"/>
    <xf numFmtId="0" fontId="1" fillId="5" borderId="0" xfId="0" applyFont="1" applyFill="1"/>
    <xf numFmtId="4" fontId="1" fillId="5" borderId="0" xfId="0" applyNumberFormat="1" applyFont="1" applyFill="1"/>
    <xf numFmtId="49" fontId="1" fillId="3" borderId="0" xfId="0" applyNumberFormat="1" applyFont="1" applyFill="1"/>
    <xf numFmtId="0" fontId="1" fillId="3" borderId="0" xfId="0" applyFont="1" applyFill="1"/>
    <xf numFmtId="4" fontId="1" fillId="3" borderId="0" xfId="0" applyNumberFormat="1" applyFont="1" applyFill="1"/>
    <xf numFmtId="49" fontId="8" fillId="3" borderId="14" xfId="1" applyNumberFormat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vertical="center" wrapText="1"/>
    </xf>
    <xf numFmtId="4" fontId="8" fillId="3" borderId="15" xfId="1" applyNumberFormat="1" applyFont="1" applyFill="1" applyBorder="1" applyAlignment="1">
      <alignment vertical="center" wrapText="1"/>
    </xf>
    <xf numFmtId="49" fontId="8" fillId="2" borderId="14" xfId="1" applyNumberFormat="1" applyFont="1" applyFill="1" applyBorder="1" applyAlignment="1">
      <alignment vertical="center"/>
    </xf>
    <xf numFmtId="0" fontId="8" fillId="2" borderId="1" xfId="1" applyFont="1" applyFill="1" applyBorder="1" applyAlignment="1">
      <alignment vertical="center"/>
    </xf>
    <xf numFmtId="4" fontId="8" fillId="2" borderId="15" xfId="1" applyNumberFormat="1" applyFont="1" applyFill="1" applyBorder="1" applyAlignment="1">
      <alignment vertical="center"/>
    </xf>
    <xf numFmtId="49" fontId="8" fillId="0" borderId="14" xfId="1" applyNumberFormat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4" fontId="8" fillId="0" borderId="15" xfId="1" applyNumberFormat="1" applyFont="1" applyBorder="1" applyAlignment="1">
      <alignment vertical="center"/>
    </xf>
    <xf numFmtId="49" fontId="5" fillId="0" borderId="14" xfId="1" applyNumberFormat="1" applyBorder="1" applyAlignment="1">
      <alignment vertical="center"/>
    </xf>
    <xf numFmtId="0" fontId="5" fillId="0" borderId="1" xfId="1" applyBorder="1" applyAlignment="1">
      <alignment vertical="center"/>
    </xf>
    <xf numFmtId="4" fontId="5" fillId="0" borderId="15" xfId="1" applyNumberFormat="1" applyBorder="1" applyAlignment="1">
      <alignment vertical="center"/>
    </xf>
    <xf numFmtId="0" fontId="5" fillId="0" borderId="1" xfId="1" applyBorder="1" applyAlignment="1">
      <alignment vertical="center" wrapText="1"/>
    </xf>
    <xf numFmtId="0" fontId="8" fillId="2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5" fillId="0" borderId="1" xfId="1" applyBorder="1" applyAlignment="1">
      <alignment horizontal="left" vertical="center"/>
    </xf>
    <xf numFmtId="49" fontId="5" fillId="0" borderId="14" xfId="1" applyNumberFormat="1" applyBorder="1" applyAlignment="1">
      <alignment horizontal="left" vertical="center"/>
    </xf>
    <xf numFmtId="49" fontId="1" fillId="4" borderId="0" xfId="0" applyNumberFormat="1" applyFont="1" applyFill="1"/>
    <xf numFmtId="0" fontId="1" fillId="4" borderId="0" xfId="0" applyFont="1" applyFill="1"/>
    <xf numFmtId="4" fontId="1" fillId="4" borderId="0" xfId="0" applyNumberFormat="1" applyFont="1" applyFill="1"/>
    <xf numFmtId="49" fontId="2" fillId="3" borderId="4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horizontal="right" vertical="center"/>
    </xf>
    <xf numFmtId="49" fontId="4" fillId="4" borderId="7" xfId="0" applyNumberFormat="1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 wrapText="1"/>
    </xf>
    <xf numFmtId="4" fontId="4" fillId="4" borderId="3" xfId="0" applyNumberFormat="1" applyFont="1" applyFill="1" applyBorder="1" applyAlignment="1">
      <alignment horizontal="right" vertical="center"/>
    </xf>
    <xf numFmtId="49" fontId="4" fillId="0" borderId="5" xfId="0" applyNumberFormat="1" applyFont="1" applyBorder="1"/>
    <xf numFmtId="0" fontId="4" fillId="4" borderId="1" xfId="0" applyFont="1" applyFill="1" applyBorder="1"/>
    <xf numFmtId="4" fontId="4" fillId="4" borderId="1" xfId="0" applyNumberFormat="1" applyFont="1" applyFill="1" applyBorder="1" applyAlignment="1">
      <alignment horizontal="right" vertical="center"/>
    </xf>
  </cellXfs>
  <cellStyles count="2">
    <cellStyle name="Normalno" xfId="0" builtinId="0"/>
    <cellStyle name="Normalno 2" xfId="1" xr:uid="{B972E5F4-D218-4C63-81B8-F6947B810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512"/>
  <sheetViews>
    <sheetView tabSelected="1" workbookViewId="0">
      <selection activeCell="G6" sqref="G6"/>
    </sheetView>
  </sheetViews>
  <sheetFormatPr defaultRowHeight="15" x14ac:dyDescent="0.25"/>
  <cols>
    <col min="1" max="1" width="19.5703125" customWidth="1"/>
    <col min="2" max="2" width="55.28515625" customWidth="1"/>
    <col min="3" max="3" width="22.85546875" customWidth="1"/>
    <col min="4" max="4" width="15.7109375" customWidth="1"/>
  </cols>
  <sheetData>
    <row r="2" spans="1:3" ht="26.25" x14ac:dyDescent="0.4">
      <c r="B2" s="11" t="s">
        <v>147</v>
      </c>
    </row>
    <row r="4" spans="1:3" ht="47.25" customHeight="1" x14ac:dyDescent="0.25">
      <c r="A4" s="12" t="s">
        <v>1</v>
      </c>
      <c r="B4" s="13" t="s">
        <v>0</v>
      </c>
      <c r="C4" s="14" t="s">
        <v>146</v>
      </c>
    </row>
    <row r="5" spans="1:3" ht="19.5" customHeight="1" thickBot="1" x14ac:dyDescent="0.3">
      <c r="A5" s="31"/>
      <c r="B5" s="32"/>
      <c r="C5" s="33">
        <f>SUM(C6+C13+C17+C50)</f>
        <v>94173931.079999998</v>
      </c>
    </row>
    <row r="6" spans="1:3" s="15" customFormat="1" ht="30" customHeight="1" thickTop="1" x14ac:dyDescent="0.25">
      <c r="A6" s="63" t="s">
        <v>40</v>
      </c>
      <c r="B6" s="64" t="s">
        <v>4</v>
      </c>
      <c r="C6" s="65">
        <v>28150</v>
      </c>
    </row>
    <row r="7" spans="1:3" s="19" customFormat="1" x14ac:dyDescent="0.25">
      <c r="A7" s="16" t="s">
        <v>41</v>
      </c>
      <c r="B7" s="17" t="s">
        <v>33</v>
      </c>
      <c r="C7" s="18">
        <v>4300</v>
      </c>
    </row>
    <row r="8" spans="1:3" s="20" customFormat="1" ht="15" customHeight="1" x14ac:dyDescent="0.25">
      <c r="A8" s="23" t="s">
        <v>3</v>
      </c>
      <c r="B8" s="24" t="s">
        <v>34</v>
      </c>
      <c r="C8" s="25">
        <v>4300</v>
      </c>
    </row>
    <row r="9" spans="1:3" s="20" customFormat="1" ht="15" customHeight="1" x14ac:dyDescent="0.25">
      <c r="A9" s="66" t="s">
        <v>9</v>
      </c>
      <c r="B9" s="67" t="s">
        <v>35</v>
      </c>
      <c r="C9" s="68">
        <v>4300</v>
      </c>
    </row>
    <row r="10" spans="1:3" s="19" customFormat="1" x14ac:dyDescent="0.25">
      <c r="A10" s="16" t="s">
        <v>42</v>
      </c>
      <c r="B10" s="17" t="s">
        <v>5</v>
      </c>
      <c r="C10" s="18">
        <v>23850</v>
      </c>
    </row>
    <row r="11" spans="1:3" s="19" customFormat="1" x14ac:dyDescent="0.25">
      <c r="A11" s="26" t="s">
        <v>3</v>
      </c>
      <c r="B11" s="27" t="s">
        <v>6</v>
      </c>
      <c r="C11" s="22">
        <v>23850</v>
      </c>
    </row>
    <row r="12" spans="1:3" s="15" customFormat="1" x14ac:dyDescent="0.25">
      <c r="A12" s="69" t="s">
        <v>11</v>
      </c>
      <c r="B12" s="70" t="s">
        <v>13</v>
      </c>
      <c r="C12" s="71">
        <v>23850</v>
      </c>
    </row>
    <row r="13" spans="1:3" ht="33.75" customHeight="1" x14ac:dyDescent="0.25">
      <c r="A13" s="5" t="s">
        <v>2</v>
      </c>
      <c r="B13" s="2" t="s">
        <v>26</v>
      </c>
      <c r="C13" s="3">
        <f>SUM(C14)</f>
        <v>2110000</v>
      </c>
    </row>
    <row r="14" spans="1:3" s="8" customFormat="1" x14ac:dyDescent="0.25">
      <c r="A14" s="6" t="s">
        <v>38</v>
      </c>
      <c r="B14" s="7" t="s">
        <v>27</v>
      </c>
      <c r="C14" s="4">
        <v>2110000</v>
      </c>
    </row>
    <row r="15" spans="1:3" s="8" customFormat="1" x14ac:dyDescent="0.25">
      <c r="A15" s="9" t="s">
        <v>3</v>
      </c>
      <c r="B15" s="10" t="s">
        <v>27</v>
      </c>
      <c r="C15" s="21">
        <f>SUM(C16:C16)</f>
        <v>2110000</v>
      </c>
    </row>
    <row r="16" spans="1:3" x14ac:dyDescent="0.25">
      <c r="A16" s="28" t="s">
        <v>10</v>
      </c>
      <c r="B16" s="29" t="s">
        <v>28</v>
      </c>
      <c r="C16" s="30">
        <v>2110000</v>
      </c>
    </row>
    <row r="17" spans="1:3" s="34" customFormat="1" ht="30.75" customHeight="1" x14ac:dyDescent="0.25">
      <c r="A17" s="43" t="s">
        <v>39</v>
      </c>
      <c r="B17" s="44" t="s">
        <v>51</v>
      </c>
      <c r="C17" s="45">
        <v>1172331</v>
      </c>
    </row>
    <row r="18" spans="1:3" s="35" customFormat="1" x14ac:dyDescent="0.25">
      <c r="A18" s="46" t="s">
        <v>52</v>
      </c>
      <c r="B18" s="47" t="s">
        <v>14</v>
      </c>
      <c r="C18" s="48">
        <v>633496</v>
      </c>
    </row>
    <row r="19" spans="1:3" s="35" customFormat="1" x14ac:dyDescent="0.25">
      <c r="A19" s="49" t="s">
        <v>3</v>
      </c>
      <c r="B19" s="50" t="s">
        <v>31</v>
      </c>
      <c r="C19" s="51">
        <v>320875</v>
      </c>
    </row>
    <row r="20" spans="1:3" s="34" customFormat="1" x14ac:dyDescent="0.25">
      <c r="A20" s="52" t="s">
        <v>12</v>
      </c>
      <c r="B20" s="53" t="s">
        <v>32</v>
      </c>
      <c r="C20" s="54">
        <v>320875</v>
      </c>
    </row>
    <row r="21" spans="1:3" s="35" customFormat="1" x14ac:dyDescent="0.25">
      <c r="A21" s="49" t="s">
        <v>7</v>
      </c>
      <c r="B21" s="50" t="s">
        <v>43</v>
      </c>
      <c r="C21" s="51">
        <v>286621</v>
      </c>
    </row>
    <row r="22" spans="1:3" s="34" customFormat="1" x14ac:dyDescent="0.25">
      <c r="A22" s="52" t="s">
        <v>12</v>
      </c>
      <c r="B22" s="53" t="s">
        <v>32</v>
      </c>
      <c r="C22" s="54">
        <v>65521</v>
      </c>
    </row>
    <row r="23" spans="1:3" s="34" customFormat="1" x14ac:dyDescent="0.25">
      <c r="A23" s="52" t="s">
        <v>11</v>
      </c>
      <c r="B23" s="53" t="s">
        <v>45</v>
      </c>
      <c r="C23" s="54">
        <v>60100</v>
      </c>
    </row>
    <row r="24" spans="1:3" s="34" customFormat="1" x14ac:dyDescent="0.25">
      <c r="A24" s="52" t="s">
        <v>11</v>
      </c>
      <c r="B24" s="53" t="s">
        <v>53</v>
      </c>
      <c r="C24" s="54">
        <v>161000</v>
      </c>
    </row>
    <row r="25" spans="1:3" s="34" customFormat="1" x14ac:dyDescent="0.25">
      <c r="A25" s="49" t="s">
        <v>8</v>
      </c>
      <c r="B25" s="50" t="s">
        <v>20</v>
      </c>
      <c r="C25" s="51">
        <v>26000</v>
      </c>
    </row>
    <row r="26" spans="1:3" s="34" customFormat="1" x14ac:dyDescent="0.25">
      <c r="A26" s="52" t="s">
        <v>11</v>
      </c>
      <c r="B26" s="53" t="s">
        <v>46</v>
      </c>
      <c r="C26" s="54">
        <v>4000</v>
      </c>
    </row>
    <row r="27" spans="1:3" s="34" customFormat="1" x14ac:dyDescent="0.25">
      <c r="A27" s="52" t="s">
        <v>11</v>
      </c>
      <c r="B27" s="55" t="s">
        <v>47</v>
      </c>
      <c r="C27" s="54">
        <v>2500</v>
      </c>
    </row>
    <row r="28" spans="1:3" s="34" customFormat="1" x14ac:dyDescent="0.25">
      <c r="A28" s="52" t="s">
        <v>11</v>
      </c>
      <c r="B28" s="55" t="s">
        <v>36</v>
      </c>
      <c r="C28" s="54">
        <v>2500</v>
      </c>
    </row>
    <row r="29" spans="1:3" s="35" customFormat="1" x14ac:dyDescent="0.25">
      <c r="A29" s="52" t="s">
        <v>9</v>
      </c>
      <c r="B29" s="53" t="s">
        <v>44</v>
      </c>
      <c r="C29" s="54">
        <v>7000</v>
      </c>
    </row>
    <row r="30" spans="1:3" s="35" customFormat="1" x14ac:dyDescent="0.25">
      <c r="A30" s="52" t="s">
        <v>11</v>
      </c>
      <c r="B30" s="55" t="s">
        <v>16</v>
      </c>
      <c r="C30" s="54">
        <v>10000</v>
      </c>
    </row>
    <row r="31" spans="1:3" s="34" customFormat="1" x14ac:dyDescent="0.25">
      <c r="A31" s="46" t="s">
        <v>52</v>
      </c>
      <c r="B31" s="56" t="s">
        <v>17</v>
      </c>
      <c r="C31" s="48">
        <v>450100</v>
      </c>
    </row>
    <row r="32" spans="1:3" s="34" customFormat="1" x14ac:dyDescent="0.25">
      <c r="A32" s="49" t="s">
        <v>54</v>
      </c>
      <c r="B32" s="57" t="s">
        <v>21</v>
      </c>
      <c r="C32" s="51">
        <v>450100</v>
      </c>
    </row>
    <row r="33" spans="1:3" s="34" customFormat="1" x14ac:dyDescent="0.25">
      <c r="A33" s="52" t="s">
        <v>9</v>
      </c>
      <c r="B33" s="55" t="s">
        <v>37</v>
      </c>
      <c r="C33" s="54">
        <v>9500</v>
      </c>
    </row>
    <row r="34" spans="1:3" s="34" customFormat="1" x14ac:dyDescent="0.25">
      <c r="A34" s="52" t="s">
        <v>9</v>
      </c>
      <c r="B34" s="55" t="s">
        <v>18</v>
      </c>
      <c r="C34" s="54">
        <v>37500</v>
      </c>
    </row>
    <row r="35" spans="1:3" s="34" customFormat="1" x14ac:dyDescent="0.25">
      <c r="A35" s="52" t="s">
        <v>11</v>
      </c>
      <c r="B35" s="55" t="s">
        <v>15</v>
      </c>
      <c r="C35" s="54">
        <v>70000</v>
      </c>
    </row>
    <row r="36" spans="1:3" s="34" customFormat="1" x14ac:dyDescent="0.25">
      <c r="A36" s="52" t="s">
        <v>9</v>
      </c>
      <c r="B36" s="55" t="s">
        <v>19</v>
      </c>
      <c r="C36" s="54">
        <v>67000</v>
      </c>
    </row>
    <row r="37" spans="1:3" s="34" customFormat="1" ht="15.75" customHeight="1" x14ac:dyDescent="0.25">
      <c r="A37" s="52" t="s">
        <v>9</v>
      </c>
      <c r="B37" s="55" t="s">
        <v>29</v>
      </c>
      <c r="C37" s="54">
        <v>20000</v>
      </c>
    </row>
    <row r="38" spans="1:3" s="34" customFormat="1" ht="15.75" customHeight="1" x14ac:dyDescent="0.25">
      <c r="A38" s="52" t="s">
        <v>9</v>
      </c>
      <c r="B38" s="55" t="s">
        <v>30</v>
      </c>
      <c r="C38" s="54">
        <v>20000</v>
      </c>
    </row>
    <row r="39" spans="1:3" s="34" customFormat="1" ht="15.75" customHeight="1" x14ac:dyDescent="0.25">
      <c r="A39" s="52" t="s">
        <v>9</v>
      </c>
      <c r="B39" s="58" t="s">
        <v>22</v>
      </c>
      <c r="C39" s="54">
        <v>140000</v>
      </c>
    </row>
    <row r="40" spans="1:3" s="35" customFormat="1" ht="15" customHeight="1" x14ac:dyDescent="0.25">
      <c r="A40" s="52" t="s">
        <v>9</v>
      </c>
      <c r="B40" s="58" t="s">
        <v>55</v>
      </c>
      <c r="C40" s="54">
        <v>20000</v>
      </c>
    </row>
    <row r="41" spans="1:3" s="35" customFormat="1" x14ac:dyDescent="0.25">
      <c r="A41" s="52" t="s">
        <v>9</v>
      </c>
      <c r="B41" s="58" t="s">
        <v>48</v>
      </c>
      <c r="C41" s="54">
        <v>8000</v>
      </c>
    </row>
    <row r="42" spans="1:3" s="34" customFormat="1" x14ac:dyDescent="0.25">
      <c r="A42" s="52" t="s">
        <v>9</v>
      </c>
      <c r="B42" s="55" t="s">
        <v>23</v>
      </c>
      <c r="C42" s="54">
        <v>23100</v>
      </c>
    </row>
    <row r="43" spans="1:3" s="34" customFormat="1" x14ac:dyDescent="0.25">
      <c r="A43" s="52" t="s">
        <v>9</v>
      </c>
      <c r="B43" s="55" t="s">
        <v>56</v>
      </c>
      <c r="C43" s="54">
        <v>35000</v>
      </c>
    </row>
    <row r="44" spans="1:3" s="34" customFormat="1" x14ac:dyDescent="0.25">
      <c r="A44" s="46" t="s">
        <v>52</v>
      </c>
      <c r="B44" s="56" t="s">
        <v>57</v>
      </c>
      <c r="C44" s="48">
        <v>88735</v>
      </c>
    </row>
    <row r="45" spans="1:3" s="34" customFormat="1" ht="15" customHeight="1" x14ac:dyDescent="0.25">
      <c r="A45" s="49" t="s">
        <v>58</v>
      </c>
      <c r="B45" s="57" t="s">
        <v>57</v>
      </c>
      <c r="C45" s="51">
        <v>88735</v>
      </c>
    </row>
    <row r="46" spans="1:3" s="35" customFormat="1" ht="30" x14ac:dyDescent="0.25">
      <c r="A46" s="59" t="s">
        <v>9</v>
      </c>
      <c r="B46" s="55" t="s">
        <v>24</v>
      </c>
      <c r="C46" s="54">
        <v>33000</v>
      </c>
    </row>
    <row r="47" spans="1:3" s="35" customFormat="1" ht="30" x14ac:dyDescent="0.25">
      <c r="A47" s="59" t="s">
        <v>9</v>
      </c>
      <c r="B47" s="55" t="s">
        <v>25</v>
      </c>
      <c r="C47" s="54">
        <v>2000</v>
      </c>
    </row>
    <row r="48" spans="1:3" s="35" customFormat="1" x14ac:dyDescent="0.25">
      <c r="A48" s="59" t="s">
        <v>9</v>
      </c>
      <c r="B48" s="55" t="s">
        <v>49</v>
      </c>
      <c r="C48" s="54">
        <v>42185</v>
      </c>
    </row>
    <row r="49" spans="1:3" s="35" customFormat="1" x14ac:dyDescent="0.25">
      <c r="A49" s="59" t="s">
        <v>9</v>
      </c>
      <c r="B49" s="55" t="s">
        <v>50</v>
      </c>
      <c r="C49" s="54">
        <v>11550</v>
      </c>
    </row>
    <row r="50" spans="1:3" x14ac:dyDescent="0.25">
      <c r="A50" s="37" t="s">
        <v>59</v>
      </c>
      <c r="B50" s="38" t="s">
        <v>60</v>
      </c>
      <c r="C50" s="39">
        <v>90863450.079999998</v>
      </c>
    </row>
    <row r="51" spans="1:3" x14ac:dyDescent="0.25">
      <c r="A51" s="40" t="s">
        <v>61</v>
      </c>
      <c r="B51" s="41" t="s">
        <v>60</v>
      </c>
      <c r="C51" s="42">
        <v>90190940.079999998</v>
      </c>
    </row>
    <row r="52" spans="1:3" x14ac:dyDescent="0.25">
      <c r="A52" s="60" t="s">
        <v>62</v>
      </c>
      <c r="B52" s="61" t="s">
        <v>63</v>
      </c>
      <c r="C52" s="62">
        <v>4022072</v>
      </c>
    </row>
    <row r="53" spans="1:3" x14ac:dyDescent="0.25">
      <c r="A53" s="1" t="s">
        <v>9</v>
      </c>
      <c r="B53" t="s">
        <v>64</v>
      </c>
      <c r="C53" s="36">
        <v>3731059.31</v>
      </c>
    </row>
    <row r="54" spans="1:3" x14ac:dyDescent="0.25">
      <c r="A54" s="1" t="s">
        <v>10</v>
      </c>
      <c r="B54" t="s">
        <v>65</v>
      </c>
      <c r="C54" s="36">
        <v>279928.76</v>
      </c>
    </row>
    <row r="55" spans="1:3" x14ac:dyDescent="0.25">
      <c r="A55" s="1" t="s">
        <v>66</v>
      </c>
      <c r="B55" t="s">
        <v>67</v>
      </c>
      <c r="C55" s="36">
        <v>11083.93</v>
      </c>
    </row>
    <row r="56" spans="1:3" x14ac:dyDescent="0.25">
      <c r="A56" s="60" t="s">
        <v>68</v>
      </c>
      <c r="B56" s="61" t="s">
        <v>69</v>
      </c>
      <c r="C56" s="62">
        <v>1828478.1</v>
      </c>
    </row>
    <row r="57" spans="1:3" x14ac:dyDescent="0.25">
      <c r="A57" s="1" t="s">
        <v>11</v>
      </c>
      <c r="B57" t="s">
        <v>70</v>
      </c>
      <c r="C57" s="36">
        <v>1621424.19</v>
      </c>
    </row>
    <row r="58" spans="1:3" x14ac:dyDescent="0.25">
      <c r="A58" s="1" t="s">
        <v>12</v>
      </c>
      <c r="B58" t="s">
        <v>71</v>
      </c>
      <c r="C58" s="36">
        <v>204053.91</v>
      </c>
    </row>
    <row r="59" spans="1:3" x14ac:dyDescent="0.25">
      <c r="A59" s="1" t="s">
        <v>72</v>
      </c>
      <c r="B59" t="s">
        <v>73</v>
      </c>
      <c r="C59" s="36">
        <v>3000</v>
      </c>
    </row>
    <row r="60" spans="1:3" x14ac:dyDescent="0.25">
      <c r="A60" s="60" t="s">
        <v>74</v>
      </c>
      <c r="B60" s="61" t="s">
        <v>75</v>
      </c>
      <c r="C60" s="62">
        <v>214186.9</v>
      </c>
    </row>
    <row r="61" spans="1:3" x14ac:dyDescent="0.25">
      <c r="A61" s="1" t="s">
        <v>11</v>
      </c>
      <c r="B61" t="s">
        <v>76</v>
      </c>
      <c r="C61" s="36">
        <v>214186.9</v>
      </c>
    </row>
    <row r="62" spans="1:3" x14ac:dyDescent="0.25">
      <c r="A62" s="60" t="s">
        <v>77</v>
      </c>
      <c r="B62" s="61" t="s">
        <v>78</v>
      </c>
      <c r="C62" s="62">
        <v>16967808.129999999</v>
      </c>
    </row>
    <row r="63" spans="1:3" x14ac:dyDescent="0.25">
      <c r="A63" s="1" t="s">
        <v>9</v>
      </c>
      <c r="B63" t="s">
        <v>79</v>
      </c>
      <c r="C63" s="36">
        <v>7000</v>
      </c>
    </row>
    <row r="64" spans="1:3" x14ac:dyDescent="0.25">
      <c r="A64" s="1" t="s">
        <v>9</v>
      </c>
      <c r="B64" t="s">
        <v>80</v>
      </c>
      <c r="C64" s="36">
        <v>472770.49</v>
      </c>
    </row>
    <row r="65" spans="1:3" x14ac:dyDescent="0.25">
      <c r="A65" s="1" t="s">
        <v>9</v>
      </c>
      <c r="B65" t="s">
        <v>81</v>
      </c>
      <c r="C65" s="36">
        <v>546800</v>
      </c>
    </row>
    <row r="66" spans="1:3" x14ac:dyDescent="0.25">
      <c r="A66" s="1" t="s">
        <v>9</v>
      </c>
      <c r="B66" t="s">
        <v>82</v>
      </c>
      <c r="C66" s="36">
        <v>115000</v>
      </c>
    </row>
    <row r="67" spans="1:3" x14ac:dyDescent="0.25">
      <c r="A67" s="1" t="s">
        <v>9</v>
      </c>
      <c r="B67" t="s">
        <v>83</v>
      </c>
      <c r="C67" s="36">
        <v>4849740</v>
      </c>
    </row>
    <row r="68" spans="1:3" x14ac:dyDescent="0.25">
      <c r="A68" s="1" t="s">
        <v>9</v>
      </c>
      <c r="B68" t="s">
        <v>84</v>
      </c>
      <c r="C68" s="36">
        <v>63184</v>
      </c>
    </row>
    <row r="69" spans="1:3" x14ac:dyDescent="0.25">
      <c r="A69" s="1" t="s">
        <v>9</v>
      </c>
      <c r="B69" t="s">
        <v>85</v>
      </c>
      <c r="C69" s="36">
        <v>64612.5</v>
      </c>
    </row>
    <row r="70" spans="1:3" x14ac:dyDescent="0.25">
      <c r="A70" s="1" t="s">
        <v>9</v>
      </c>
      <c r="B70" t="s">
        <v>86</v>
      </c>
      <c r="C70" s="36">
        <v>16300</v>
      </c>
    </row>
    <row r="71" spans="1:3" x14ac:dyDescent="0.25">
      <c r="A71" s="1" t="s">
        <v>9</v>
      </c>
      <c r="B71" t="s">
        <v>87</v>
      </c>
      <c r="C71" s="36">
        <v>30000</v>
      </c>
    </row>
    <row r="72" spans="1:3" x14ac:dyDescent="0.25">
      <c r="A72" s="1" t="s">
        <v>11</v>
      </c>
      <c r="B72" t="s">
        <v>88</v>
      </c>
      <c r="C72" s="36">
        <v>46871</v>
      </c>
    </row>
    <row r="73" spans="1:3" x14ac:dyDescent="0.25">
      <c r="A73" s="1" t="s">
        <v>9</v>
      </c>
      <c r="B73" t="s">
        <v>89</v>
      </c>
      <c r="C73" s="36">
        <v>8500</v>
      </c>
    </row>
    <row r="74" spans="1:3" x14ac:dyDescent="0.25">
      <c r="A74" s="1" t="s">
        <v>9</v>
      </c>
      <c r="B74" t="s">
        <v>90</v>
      </c>
      <c r="C74" s="36">
        <v>7500</v>
      </c>
    </row>
    <row r="75" spans="1:3" x14ac:dyDescent="0.25">
      <c r="A75" s="1" t="s">
        <v>9</v>
      </c>
      <c r="B75" t="s">
        <v>91</v>
      </c>
      <c r="C75" s="36">
        <v>10000</v>
      </c>
    </row>
    <row r="76" spans="1:3" x14ac:dyDescent="0.25">
      <c r="A76" s="1" t="s">
        <v>9</v>
      </c>
      <c r="B76" t="s">
        <v>92</v>
      </c>
      <c r="C76" s="36">
        <v>1600</v>
      </c>
    </row>
    <row r="77" spans="1:3" x14ac:dyDescent="0.25">
      <c r="A77" s="1" t="s">
        <v>9</v>
      </c>
      <c r="B77" t="s">
        <v>93</v>
      </c>
      <c r="C77" s="36">
        <v>20000</v>
      </c>
    </row>
    <row r="78" spans="1:3" x14ac:dyDescent="0.25">
      <c r="A78" s="1" t="s">
        <v>9</v>
      </c>
      <c r="B78" t="s">
        <v>22</v>
      </c>
      <c r="C78" s="36">
        <v>28877</v>
      </c>
    </row>
    <row r="79" spans="1:3" x14ac:dyDescent="0.25">
      <c r="A79" s="1" t="s">
        <v>9</v>
      </c>
      <c r="B79" t="s">
        <v>94</v>
      </c>
      <c r="C79" s="36">
        <v>1300</v>
      </c>
    </row>
    <row r="80" spans="1:3" x14ac:dyDescent="0.25">
      <c r="A80" s="1" t="s">
        <v>9</v>
      </c>
      <c r="B80" t="s">
        <v>95</v>
      </c>
      <c r="C80" s="36">
        <v>67500</v>
      </c>
    </row>
    <row r="81" spans="1:3" x14ac:dyDescent="0.25">
      <c r="A81" s="1" t="s">
        <v>12</v>
      </c>
      <c r="B81" t="s">
        <v>96</v>
      </c>
      <c r="C81" s="36">
        <v>20000</v>
      </c>
    </row>
    <row r="82" spans="1:3" x14ac:dyDescent="0.25">
      <c r="A82" s="1" t="s">
        <v>12</v>
      </c>
      <c r="B82" t="s">
        <v>97</v>
      </c>
      <c r="C82" s="36">
        <v>630000</v>
      </c>
    </row>
    <row r="83" spans="1:3" x14ac:dyDescent="0.25">
      <c r="A83" s="1" t="s">
        <v>12</v>
      </c>
      <c r="B83" t="s">
        <v>98</v>
      </c>
      <c r="C83" s="36">
        <v>32000</v>
      </c>
    </row>
    <row r="84" spans="1:3" x14ac:dyDescent="0.25">
      <c r="A84" s="1" t="s">
        <v>12</v>
      </c>
      <c r="B84" t="s">
        <v>99</v>
      </c>
      <c r="C84" s="36">
        <v>69675</v>
      </c>
    </row>
    <row r="85" spans="1:3" x14ac:dyDescent="0.25">
      <c r="A85" s="1" t="s">
        <v>12</v>
      </c>
      <c r="B85" t="s">
        <v>100</v>
      </c>
      <c r="C85" s="36">
        <v>201643.72</v>
      </c>
    </row>
    <row r="86" spans="1:3" x14ac:dyDescent="0.25">
      <c r="A86" s="1" t="s">
        <v>10</v>
      </c>
      <c r="B86" t="s">
        <v>101</v>
      </c>
      <c r="C86" s="36">
        <v>63227.82</v>
      </c>
    </row>
    <row r="87" spans="1:3" x14ac:dyDescent="0.25">
      <c r="A87" s="1" t="s">
        <v>10</v>
      </c>
      <c r="B87" t="s">
        <v>102</v>
      </c>
      <c r="C87" s="36">
        <v>100000</v>
      </c>
    </row>
    <row r="88" spans="1:3" x14ac:dyDescent="0.25">
      <c r="A88" s="1" t="s">
        <v>10</v>
      </c>
      <c r="B88" t="s">
        <v>103</v>
      </c>
      <c r="C88" s="36">
        <v>210938.13</v>
      </c>
    </row>
    <row r="89" spans="1:3" x14ac:dyDescent="0.25">
      <c r="A89" s="1" t="s">
        <v>10</v>
      </c>
      <c r="B89" t="s">
        <v>104</v>
      </c>
      <c r="C89" s="36">
        <v>100000</v>
      </c>
    </row>
    <row r="90" spans="1:3" x14ac:dyDescent="0.25">
      <c r="A90" s="1" t="s">
        <v>10</v>
      </c>
      <c r="B90" t="s">
        <v>105</v>
      </c>
      <c r="C90" s="36">
        <v>100000</v>
      </c>
    </row>
    <row r="91" spans="1:3" x14ac:dyDescent="0.25">
      <c r="A91" s="1" t="s">
        <v>12</v>
      </c>
      <c r="B91" t="s">
        <v>106</v>
      </c>
      <c r="C91" s="36">
        <v>6432498</v>
      </c>
    </row>
    <row r="92" spans="1:3" x14ac:dyDescent="0.25">
      <c r="A92" s="1" t="s">
        <v>66</v>
      </c>
      <c r="B92" t="s">
        <v>107</v>
      </c>
      <c r="C92" s="36">
        <v>1152006</v>
      </c>
    </row>
    <row r="93" spans="1:3" x14ac:dyDescent="0.25">
      <c r="A93" s="1" t="s">
        <v>66</v>
      </c>
      <c r="B93" t="s">
        <v>108</v>
      </c>
      <c r="C93" s="36">
        <v>300000</v>
      </c>
    </row>
    <row r="94" spans="1:3" x14ac:dyDescent="0.25">
      <c r="A94" s="1" t="s">
        <v>66</v>
      </c>
      <c r="B94" t="s">
        <v>109</v>
      </c>
      <c r="C94" s="36">
        <v>72000</v>
      </c>
    </row>
    <row r="95" spans="1:3" x14ac:dyDescent="0.25">
      <c r="A95" s="1" t="s">
        <v>66</v>
      </c>
      <c r="B95" t="s">
        <v>110</v>
      </c>
      <c r="C95" s="36">
        <v>1060277.07</v>
      </c>
    </row>
    <row r="96" spans="1:3" x14ac:dyDescent="0.25">
      <c r="A96" s="1" t="s">
        <v>66</v>
      </c>
      <c r="B96" t="s">
        <v>111</v>
      </c>
      <c r="C96" s="36">
        <v>65987.399999999994</v>
      </c>
    </row>
    <row r="97" spans="1:3" x14ac:dyDescent="0.25">
      <c r="A97" s="60" t="s">
        <v>112</v>
      </c>
      <c r="B97" s="61" t="s">
        <v>113</v>
      </c>
      <c r="C97" s="62">
        <v>67158394.950000003</v>
      </c>
    </row>
    <row r="98" spans="1:3" x14ac:dyDescent="0.25">
      <c r="A98" s="1" t="s">
        <v>66</v>
      </c>
      <c r="B98" t="s">
        <v>114</v>
      </c>
      <c r="C98" s="36">
        <v>25000</v>
      </c>
    </row>
    <row r="99" spans="1:3" x14ac:dyDescent="0.25">
      <c r="A99" s="1" t="s">
        <v>66</v>
      </c>
      <c r="B99" t="s">
        <v>115</v>
      </c>
      <c r="C99" s="36">
        <v>20000</v>
      </c>
    </row>
    <row r="100" spans="1:3" x14ac:dyDescent="0.25">
      <c r="A100" s="1" t="s">
        <v>12</v>
      </c>
      <c r="B100" t="s">
        <v>116</v>
      </c>
      <c r="C100" s="36">
        <v>3811760.58</v>
      </c>
    </row>
    <row r="101" spans="1:3" x14ac:dyDescent="0.25">
      <c r="A101" s="1" t="s">
        <v>12</v>
      </c>
      <c r="B101" t="s">
        <v>117</v>
      </c>
      <c r="C101" s="36">
        <v>4723070.28</v>
      </c>
    </row>
    <row r="102" spans="1:3" x14ac:dyDescent="0.25">
      <c r="A102" s="1" t="s">
        <v>12</v>
      </c>
      <c r="B102" t="s">
        <v>118</v>
      </c>
      <c r="C102" s="36">
        <v>3187448.91</v>
      </c>
    </row>
    <row r="103" spans="1:3" x14ac:dyDescent="0.25">
      <c r="A103" s="1" t="s">
        <v>12</v>
      </c>
      <c r="B103" t="s">
        <v>119</v>
      </c>
      <c r="C103" s="36">
        <v>1775926.61</v>
      </c>
    </row>
    <row r="104" spans="1:3" x14ac:dyDescent="0.25">
      <c r="A104" s="1" t="s">
        <v>12</v>
      </c>
      <c r="B104" t="s">
        <v>120</v>
      </c>
      <c r="C104" s="36">
        <v>3445653.5</v>
      </c>
    </row>
    <row r="105" spans="1:3" x14ac:dyDescent="0.25">
      <c r="A105" s="1" t="s">
        <v>12</v>
      </c>
      <c r="B105" t="s">
        <v>121</v>
      </c>
      <c r="C105" s="36">
        <v>4579458.29</v>
      </c>
    </row>
    <row r="106" spans="1:3" x14ac:dyDescent="0.25">
      <c r="A106" s="1" t="s">
        <v>12</v>
      </c>
      <c r="B106" t="s">
        <v>122</v>
      </c>
      <c r="C106" s="36">
        <v>2461505.75</v>
      </c>
    </row>
    <row r="107" spans="1:3" x14ac:dyDescent="0.25">
      <c r="A107" s="1" t="s">
        <v>12</v>
      </c>
      <c r="B107" t="s">
        <v>123</v>
      </c>
      <c r="C107" s="36">
        <v>15312717.310000001</v>
      </c>
    </row>
    <row r="108" spans="1:3" x14ac:dyDescent="0.25">
      <c r="A108" s="1" t="s">
        <v>12</v>
      </c>
      <c r="B108" t="s">
        <v>124</v>
      </c>
      <c r="C108" s="36">
        <v>4920361.74</v>
      </c>
    </row>
    <row r="109" spans="1:3" x14ac:dyDescent="0.25">
      <c r="A109" s="1" t="s">
        <v>12</v>
      </c>
      <c r="B109" t="s">
        <v>125</v>
      </c>
      <c r="C109" s="36">
        <v>2435793.2999999998</v>
      </c>
    </row>
    <row r="110" spans="1:3" x14ac:dyDescent="0.25">
      <c r="A110" s="1" t="s">
        <v>12</v>
      </c>
      <c r="B110" t="s">
        <v>126</v>
      </c>
      <c r="C110" s="36">
        <v>4769185.74</v>
      </c>
    </row>
    <row r="111" spans="1:3" x14ac:dyDescent="0.25">
      <c r="A111" s="1" t="s">
        <v>12</v>
      </c>
      <c r="B111" t="s">
        <v>127</v>
      </c>
      <c r="C111" s="36">
        <v>2782825.07</v>
      </c>
    </row>
    <row r="112" spans="1:3" x14ac:dyDescent="0.25">
      <c r="A112" s="1" t="s">
        <v>12</v>
      </c>
      <c r="B112" t="s">
        <v>128</v>
      </c>
      <c r="C112" s="36">
        <v>3225061.05</v>
      </c>
    </row>
    <row r="113" spans="1:3" x14ac:dyDescent="0.25">
      <c r="A113" s="1" t="s">
        <v>12</v>
      </c>
      <c r="B113" t="s">
        <v>129</v>
      </c>
      <c r="C113" s="36">
        <v>1493352.17</v>
      </c>
    </row>
    <row r="114" spans="1:3" x14ac:dyDescent="0.25">
      <c r="A114" s="1" t="s">
        <v>12</v>
      </c>
      <c r="B114" t="s">
        <v>130</v>
      </c>
      <c r="C114" s="36">
        <v>1606796.4</v>
      </c>
    </row>
    <row r="115" spans="1:3" x14ac:dyDescent="0.25">
      <c r="A115" s="1" t="s">
        <v>12</v>
      </c>
      <c r="B115" t="s">
        <v>131</v>
      </c>
      <c r="C115" s="36">
        <v>3113107.2</v>
      </c>
    </row>
    <row r="116" spans="1:3" x14ac:dyDescent="0.25">
      <c r="A116" s="1" t="s">
        <v>12</v>
      </c>
      <c r="B116" t="s">
        <v>132</v>
      </c>
      <c r="C116" s="36">
        <v>2918455.76</v>
      </c>
    </row>
    <row r="117" spans="1:3" x14ac:dyDescent="0.25">
      <c r="A117" s="1" t="s">
        <v>12</v>
      </c>
      <c r="B117" t="s">
        <v>133</v>
      </c>
      <c r="C117" s="36">
        <v>550915.30000000005</v>
      </c>
    </row>
    <row r="118" spans="1:3" x14ac:dyDescent="0.25">
      <c r="A118" s="40" t="s">
        <v>134</v>
      </c>
      <c r="B118" s="41" t="s">
        <v>135</v>
      </c>
      <c r="C118" s="42">
        <v>672510</v>
      </c>
    </row>
    <row r="119" spans="1:3" x14ac:dyDescent="0.25">
      <c r="A119" s="60" t="s">
        <v>136</v>
      </c>
      <c r="B119" s="61" t="s">
        <v>137</v>
      </c>
      <c r="C119" s="62">
        <v>672510</v>
      </c>
    </row>
    <row r="120" spans="1:3" x14ac:dyDescent="0.25">
      <c r="A120" s="1" t="s">
        <v>9</v>
      </c>
      <c r="B120" t="s">
        <v>138</v>
      </c>
      <c r="C120" s="36">
        <v>10000</v>
      </c>
    </row>
    <row r="121" spans="1:3" x14ac:dyDescent="0.25">
      <c r="A121" s="1" t="s">
        <v>9</v>
      </c>
      <c r="B121" t="s">
        <v>139</v>
      </c>
      <c r="C121" s="36">
        <v>43000</v>
      </c>
    </row>
    <row r="122" spans="1:3" x14ac:dyDescent="0.25">
      <c r="A122" s="1" t="s">
        <v>9</v>
      </c>
      <c r="B122" t="s">
        <v>140</v>
      </c>
      <c r="C122" s="36">
        <v>20000</v>
      </c>
    </row>
    <row r="123" spans="1:3" x14ac:dyDescent="0.25">
      <c r="A123" s="1" t="s">
        <v>9</v>
      </c>
      <c r="B123" t="s">
        <v>141</v>
      </c>
      <c r="C123" s="36">
        <v>10620</v>
      </c>
    </row>
    <row r="124" spans="1:3" x14ac:dyDescent="0.25">
      <c r="A124" s="1" t="s">
        <v>9</v>
      </c>
      <c r="B124" t="s">
        <v>142</v>
      </c>
      <c r="C124" s="36">
        <v>365000</v>
      </c>
    </row>
    <row r="125" spans="1:3" x14ac:dyDescent="0.25">
      <c r="A125" s="1" t="s">
        <v>9</v>
      </c>
      <c r="B125" t="s">
        <v>143</v>
      </c>
      <c r="C125" s="36">
        <v>80000</v>
      </c>
    </row>
    <row r="126" spans="1:3" x14ac:dyDescent="0.25">
      <c r="A126" s="1" t="s">
        <v>9</v>
      </c>
      <c r="B126" t="s">
        <v>144</v>
      </c>
      <c r="C126" s="36">
        <v>98940</v>
      </c>
    </row>
    <row r="127" spans="1:3" x14ac:dyDescent="0.25">
      <c r="A127" s="1" t="s">
        <v>9</v>
      </c>
      <c r="B127" t="s">
        <v>145</v>
      </c>
      <c r="C127" s="36">
        <v>44950</v>
      </c>
    </row>
    <row r="128" spans="1:3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</sheetData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Cigula</dc:creator>
  <cp:lastModifiedBy>Nevenka Puljko</cp:lastModifiedBy>
  <cp:lastPrinted>2026-01-27T08:33:31Z</cp:lastPrinted>
  <dcterms:created xsi:type="dcterms:W3CDTF">2019-01-16T10:01:27Z</dcterms:created>
  <dcterms:modified xsi:type="dcterms:W3CDTF">2026-01-28T09:00:00Z</dcterms:modified>
</cp:coreProperties>
</file>